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<sst xmlns="http://schemas.openxmlformats.org/spreadsheetml/2006/main" count="84" uniqueCount="84">
  <si>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</si>
  <si>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QDE010</t>
  </si>
  <si>
    <t xml:space="preserve">m²</t>
  </si>
  <si>
    <t xml:space="preserve">Cobertura plana não acessível, não ventilada, ajardinada extensiva,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</si>
  <si>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ajardinada extensiva (ecológica), tipo convencional,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IMPERMEABILIZAÇÃO: tipo monocamada, colada, formada por uma membrana de betume modificado com elastômero SBS, de 3,5 mm de espessura, com armadura de feltro de poliéster reforçado e estabilizado de 150 g/m², totalmente colada com maçarico; CAMADA SEPARADORA SOB PROTEÇÃO: geotêxtil não tecido composto por fibras de poliéster entrelaçadas, (200 g/m²); CAMADA DRENANTE E RETENTORA DE ÁGUA: lâmina drenante e retentora de água de estrutura nodular de polietileno de alta densidade (PEAD/HDPE), com nódulos de 20 mm de altura, formada por uma membrana de polietileno de alta densidade com relevo em cone truncado e perfurações na parte superior; CAMADA FILTRANTE: 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g/m²; CAMADA DE PROTEÇÃO: camada de rocha vulcânica de 3 cm de espessura, sobre base de substrato orgânico de 6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</si>
  <si>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</si>
  <si>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</si>
  <si>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</si>
  <si>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</si>
  <si>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</si>
  <si>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</si>
  <si>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</si>
  <si>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</si>
  <si>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</si>
  <si>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</si>
  <si>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</si>
  <si>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</si>
  <si>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</si>
  <si>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</si>
  <si>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</si>
  <si>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</si>
  <si>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</si>
  <si>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</si>
  <si>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</si>
  <si>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</si>
  <si>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</si>
  <si>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</si>
  <si>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</si>
  <si>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</si>
  <si>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</si>
  <si>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</si>
  <si>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</si>
  <si>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</si>
  <si>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</si>
  <si>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</si>
  <si>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mt14lga010oc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</si>
  <si>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</si>
  <si>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verde, com resistência à penetração de raizes.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</si>
  <si>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</si>
  <si>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</si>
  <si>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</si>
  <si>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mt14gdc010v</t>
  </si>
  <si>
    <t xml:space="preserve">m²</t>
  </si>
  <si>
    <t xml:space="preserve">Lâmina drenante e retentora de água de estrutura nodular de polietileno de alta densidade (PEAD/HDPE), com nódulos de 20 mm de altura, formada por uma membrana de polietileno de alta densidade com relevo em cone truncado e perfurações na parte superior, resistência à compressão 180 kN/m² segundo ISO 604 e capacidade de drenagem 12 l/(s·m).</t>
  </si>
  <si>
    <t xml:space="preserve">mt14gsa010dg</t>
  </si>
  <si>
    <t xml:space="preserve">m²</t>
  </si>
  <si>
    <t xml:space="preserve">Geotêxtil não tecido sintético, termosoldado, de polipropileno-polietileno, com uma resistência à tração longitudinal de 16 kN/m, uma resistência à tração transversal de 16,5 kN/m, uma abertura de cone ao ensaio de perfuração dinâmica segundo ISO 13433 inferior a 18 mm, resistência CBR ao punçoamento 2,7 kN e uma massa superficial de 200 g/m².</t>
  </si>
  <si>
    <t xml:space="preserve">mt48sad010</t>
  </si>
  <si>
    <t xml:space="preserve">l</t>
  </si>
  <si>
    <t xml:space="preserve">Substrato orgânico, para coberturas ajardinadas extensivas.</t>
  </si>
  <si>
    <t xml:space="preserve">mt48sad020</t>
  </si>
  <si>
    <t xml:space="preserve">kg</t>
  </si>
  <si>
    <t xml:space="preserve">Rocha vulcânica de diferentes granulometrias, para colocar sobre o substrato orgânico em coberturas ajardinadas extensivas.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</si>
  <si>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</si>
  <si>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</si>
  <si>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</si>
  <si>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</si>
  <si>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</si>
  <si>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</si>
  <si>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</si>
  <si>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</si>
  <si>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</si>
  <si>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</si>
  <si>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</si>
  <si>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</si>
  <si>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</si>
  <si>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</si>
  <si>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</si>
  <si>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</si>
  <si>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</si>
  <si>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</si>
  <si>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</si>
  <si>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</si>
  <si>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</si>
  <si>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</si>
  <si>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</si>
  <si>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</si>
  <si>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</si>
  <si>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</si>
  <si>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</si>
  <si>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</si>
  <si>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diretos complementares</t>
  </si>
  <si>
    <t xml:space="preserve">Custo de manutenção decenal: R$ 163,23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</si>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</sst>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127.32</v>
      </c>
      <c r="H16" s="17">
        <f ca="1">ROUND(INDIRECT(ADDRESS(ROW()+(0), COLUMN()+(-2), 1))*INDIRECT(ADDRESS(ROW()+(0), COLUMN()+(-1), 1)), 2)</f>
        <v>133.69</v>
      </c>
    </row>
    <row r="17" spans="1:8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69.38</v>
      </c>
      <c r="H17" s="17">
        <f ca="1">ROUND(INDIRECT(ADDRESS(ROW()+(0), COLUMN()+(-2), 1))*INDIRECT(ADDRESS(ROW()+(0), COLUMN()+(-1), 1)), 2)</f>
        <v>76.32</v>
      </c>
    </row>
    <row r="18" spans="1:8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1.05</v>
      </c>
      <c r="G18" s="17">
        <v>6.24</v>
      </c>
      <c r="H18" s="17">
        <f ca="1">ROUND(INDIRECT(ADDRESS(ROW()+(0), COLUMN()+(-2), 1))*INDIRECT(ADDRESS(ROW()+(0), COLUMN()+(-1), 1)), 2)</f>
        <v>6.55</v>
      </c>
    </row>
    <row r="19" spans="1:8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1.05</v>
      </c>
      <c r="G19" s="17">
        <v>62.88</v>
      </c>
      <c r="H19" s="17">
        <f ca="1">ROUND(INDIRECT(ADDRESS(ROW()+(0), COLUMN()+(-2), 1))*INDIRECT(ADDRESS(ROW()+(0), COLUMN()+(-1), 1)), 2)</f>
        <v>66.02</v>
      </c>
    </row>
    <row r="20" spans="1:8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1.05</v>
      </c>
      <c r="G20" s="17">
        <v>17.15</v>
      </c>
      <c r="H20" s="17">
        <f ca="1">ROUND(INDIRECT(ADDRESS(ROW()+(0), COLUMN()+(-2), 1))*INDIRECT(ADDRESS(ROW()+(0), COLUMN()+(-1), 1)), 2)</f>
        <v>18.01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60</v>
      </c>
      <c r="G21" s="17">
        <v>0.47</v>
      </c>
      <c r="H21" s="17">
        <f ca="1">ROUND(INDIRECT(ADDRESS(ROW()+(0), COLUMN()+(-2), 1))*INDIRECT(ADDRESS(ROW()+(0), COLUMN()+(-1), 1)), 2)</f>
        <v>28.2</v>
      </c>
    </row>
    <row r="22" spans="1:8" ht="24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50</v>
      </c>
      <c r="G22" s="17">
        <v>0.67</v>
      </c>
      <c r="H22" s="17">
        <f ca="1">ROUND(INDIRECT(ADDRESS(ROW()+(0), COLUMN()+(-2), 1))*INDIRECT(ADDRESS(ROW()+(0), COLUMN()+(-1), 1)), 2)</f>
        <v>33.5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0.032</v>
      </c>
      <c r="G23" s="17">
        <v>12.69</v>
      </c>
      <c r="H23" s="17">
        <f ca="1">ROUND(INDIRECT(ADDRESS(ROW()+(0), COLUMN()+(-2), 1))*INDIRECT(ADDRESS(ROW()+(0), COLUMN()+(-1), 1)), 2)</f>
        <v>0.41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0.103</v>
      </c>
      <c r="G24" s="17">
        <v>32.24</v>
      </c>
      <c r="H24" s="17">
        <f ca="1">ROUND(INDIRECT(ADDRESS(ROW()+(0), COLUMN()+(-2), 1))*INDIRECT(ADDRESS(ROW()+(0), COLUMN()+(-1), 1)), 2)</f>
        <v>3.32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0.469</v>
      </c>
      <c r="G25" s="17">
        <v>27.81</v>
      </c>
      <c r="H25" s="17">
        <f ca="1">ROUND(INDIRECT(ADDRESS(ROW()+(0), COLUMN()+(-2), 1))*INDIRECT(ADDRESS(ROW()+(0), COLUMN()+(-1), 1)), 2)</f>
        <v>13.04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0.274</v>
      </c>
      <c r="G26" s="17">
        <v>32.24</v>
      </c>
      <c r="H26" s="17">
        <f ca="1">ROUND(INDIRECT(ADDRESS(ROW()+(0), COLUMN()+(-2), 1))*INDIRECT(ADDRESS(ROW()+(0), COLUMN()+(-1), 1)), 2)</f>
        <v>8.83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0.274</v>
      </c>
      <c r="G27" s="17">
        <v>30.23</v>
      </c>
      <c r="H27" s="17">
        <f ca="1">ROUND(INDIRECT(ADDRESS(ROW()+(0), COLUMN()+(-2), 1))*INDIRECT(ADDRESS(ROW()+(0), COLUMN()+(-1), 1)), 2)</f>
        <v>8.28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0.057</v>
      </c>
      <c r="G28" s="17">
        <v>33.54</v>
      </c>
      <c r="H28" s="17">
        <f ca="1">ROUND(INDIRECT(ADDRESS(ROW()+(0), COLUMN()+(-2), 1))*INDIRECT(ADDRESS(ROW()+(0), COLUMN()+(-1), 1)), 2)</f>
        <v>1.91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0.057</v>
      </c>
      <c r="G29" s="17">
        <v>27.93</v>
      </c>
      <c r="H29" s="17">
        <f ca="1">ROUND(INDIRECT(ADDRESS(ROW()+(0), COLUMN()+(-2), 1))*INDIRECT(ADDRESS(ROW()+(0), COLUMN()+(-1), 1)), 2)</f>
        <v>1.59</v>
      </c>
    </row>
    <row r="30" spans="1:8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6">
        <v>0.06</v>
      </c>
      <c r="G30" s="17">
        <v>32.24</v>
      </c>
      <c r="H30" s="17">
        <f ca="1">ROUND(INDIRECT(ADDRESS(ROW()+(0), COLUMN()+(-2), 1))*INDIRECT(ADDRESS(ROW()+(0), COLUMN()+(-1), 1)), 2)</f>
        <v>1.93</v>
      </c>
    </row>
    <row r="31" spans="1:8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20">
        <v>0.06</v>
      </c>
      <c r="G31" s="21">
        <v>27.81</v>
      </c>
      <c r="H31" s="21">
        <f ca="1">ROUND(INDIRECT(ADDRESS(ROW()+(0), COLUMN()+(-2), 1))*INDIRECT(ADDRESS(ROW()+(0), COLUMN()+(-1), 1)), 2)</f>
        <v>1.67</v>
      </c>
    </row>
    <row r="32" spans="1:8" ht="13.50" thickBot="1" customHeight="1">
      <c r="A32" s="19"/>
      <c r="B32" s="19"/>
      <c r="C32" s="22" t="s">
        <v>80</v>
      </c>
      <c r="D32" s="22"/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459.84</v>
      </c>
      <c r="H32" s="24">
        <f ca="1">ROUND(INDIRECT(ADDRESS(ROW()+(0), COLUMN()+(-2), 1))*INDIRECT(ADDRESS(ROW()+(0), COLUMN()+(-1), 1))/100, 2)</f>
        <v>9.2</v>
      </c>
    </row>
    <row r="33" spans="1:8" ht="13.50" thickBot="1" customHeight="1">
      <c r="A33" s="25" t="s">
        <v>82</v>
      </c>
      <c r="B33" s="25"/>
      <c r="C33" s="26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469.04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