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<sst xmlns="http://schemas.openxmlformats.org/spreadsheetml/2006/main" count="87" uniqueCount="87">
  <si>
    <t xml:space="preserve"/>
  </si>
  <si>
    <t xml:space="preserve">QBB010</t>
  </si>
  <si>
    <t xml:space="preserve">m²</t>
  </si>
  <si>
    <t xml:space="preserve">Cobertura plana acessível, ventilada, com piso fixo, tipo convencional. Impermeabilização com lâminas asfálticas, tipo monocamada.</t>
  </si>
  <si>
    <r>
      <rPr>
        <sz val="8.25"/>
        <color rgb="FF000000"/>
        <rFont val="Arial"/>
        <family val="2"/>
      </rPr>
      <t xml:space="preserve">Cobertura plana acessível, ventilada, com piso fixo, tipo convencional, caimento de 1% a 5%, para tráfego de pedestres privado. FORMAÇÃO DE PENDENTES: painel cerâmico furado com encaixe macho-fêmea de 80x25x3,5 cm com camada de regularização de argamassa de cimento, confeccionada em obra, dosificação 1:6, de 3 cm de espessura, acabamento afagado, sobre muretes de bloco cerâmico furado de 30x20x9 cm, assente com argamassa de cimento, confeccionada em obra, dosificação 1:6, dispostos cada 80 cm e com 30 cm de altura média, arrematados superiormente com mestras de argamassa de cimento, confeccionada em obra, dosificação 1:6; ISOLAMENTO TÉRMICO: feltro isolante de lã mineral; IMPERMEABILIZAÇÃO: tipo monocamada, colada, formada por membrana de betume modificado com elastômero SBS, de 3,5 mm de espessura, com armadura de feltro de poliéster não tecido de 160 g/m² prévia aplicação de primer com emulsão asfáltica aniônica com cargas; CAMADA SEPARADORA SOB PROTEÇÃO: geotêxtil não tecido composto por fibras de poliéster entrelaçadas, (200 g/m²); CAMADA DE PROTEÇÃO: piso de ladrilhos cerâmicos de grés rústico, 20x20 cm colocados em camada fina com cimento cola melhorado de ligantes mistos, C2 TE, com deslizamento reduzido e tempo de colocação ampliado Webercol Flex Duo "WEBER", cor cinza, sobre uma camada de regularização de argamassa de cimento, confeccionada em obra, dosificação 1:6, de 4 cm de espessura, rejuntamento com argamassa de rejuntamento cimentosa melhorada, tipo CG2 W A, com absorção de água reduzida e resistência elevada à abrasão, Webercolor Premium "WEBER", cor Blanco. Inclusive cruzetas de PVC. O preço não inclui a execução e a vedação das juntas nem a execução de arremates nos encontros com paramentos e drenagens.</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</si>
  <si>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</si>
  <si>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</si>
  <si>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</si>
  <si>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</si>
  <si>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</si>
  <si>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</si>
  <si>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mt04lpt010c</t>
  </si>
  <si>
    <t xml:space="preserve">Un</t>
  </si>
  <si>
    <t xml:space="preserve">Bloco cerâmico furado duplo, para revestir, 30x20x9 cm, densidade 746 kg/m³.</t>
  </si>
  <si>
    <t xml:space="preserve">mt08aaa010a</t>
  </si>
  <si>
    <t xml:space="preserve">m³</t>
  </si>
  <si>
    <t xml:space="preserve">Água.</t>
  </si>
  <si>
    <t xml:space="preserve">mt01arg005a</t>
  </si>
  <si>
    <t xml:space="preserve">t</t>
  </si>
  <si>
    <t xml:space="preserve">Areia de pedreira, para argamassa preparada em obra.</t>
  </si>
  <si>
    <t xml:space="preserve">mt08cem002</t>
  </si>
  <si>
    <t xml:space="preserve">kg</t>
  </si>
  <si>
    <t xml:space="preserve">Cimento cinza em sacos.</t>
  </si>
  <si>
    <t xml:space="preserve">mt16pea020b</t>
  </si>
  <si>
    <t xml:space="preserve">m²</t>
  </si>
  <si>
    <t xml:space="preserve">Painel rígido de poliestireno expandido, borda lateral reta, de 20 mm de espessura, resistência térmica 0,55 m²K/W, condutibilidade térmica 0,036 W/(mK), para junta de dilatação.</t>
  </si>
  <si>
    <t xml:space="preserve">mt16lra040a</t>
  </si>
  <si>
    <t xml:space="preserve">m²</t>
  </si>
  <si>
    <t xml:space="preserve">Feltro isolante de lã mineral, revestido em uma das suas faces com um complexo de papel kraft com polietileno que atua como barreira de vapor, de 80 mm de espessura, resistência térmica 2 m²K/W, condutibilidade térmica 0,042 W/(mK), Euroclasse F de reação ao fogo, capacidade de absorção de água a curto prazo &lt;=1 kg/m² e fator de resistência à difusão do vapor de água 1,3.</t>
  </si>
  <si>
    <t xml:space="preserve">mt04lvg020c</t>
  </si>
  <si>
    <t xml:space="preserve">Un</t>
  </si>
  <si>
    <t xml:space="preserve">Painel cerâmico furado com encaixe macho-fêmea, para revestir, 80x25x3 cm, com topos retos.</t>
  </si>
  <si>
    <t xml:space="preserve">mt14lba010g</t>
  </si>
  <si>
    <t xml:space="preserve">m²</t>
  </si>
  <si>
    <t xml:space="preserve">Membrana de betume modificado com elastômero SBS, de 3,5 mm de espessura, massa nominal 4 kg/m², com armadura de feltro de poliéster não tecido de 160 g/m², de superfície não protegida.</t>
  </si>
  <si>
    <t xml:space="preserve">mt14iea020c</t>
  </si>
  <si>
    <t xml:space="preserve">kg</t>
  </si>
  <si>
    <t xml:space="preserve">Emulsão asfáltica aniônica com cargas.</t>
  </si>
  <si>
    <t xml:space="preserve">mt14gsa020ce</t>
  </si>
  <si>
    <t xml:space="preserve">m²</t>
  </si>
  <si>
    <t xml:space="preserve">Geotêxtil não tecido composto por fibras de poliéster entrelaçadas, com uma resistência à tração longitudinal de 1,63 kN/m, uma resistência à tração transversal de 2,08 kN/m, uma abertura de cone ao ensaio de perfuração dinâmica segundo ISO 13433 inferior a 27 mm, resistência CBR ao punçoamento 0,4 kN e uma massa superficial de 200 g/m².</t>
  </si>
  <si>
    <t xml:space="preserve">mt09mcw010g</t>
  </si>
  <si>
    <t xml:space="preserve">kg</t>
  </si>
  <si>
    <t xml:space="preserve">Cimento cola melhorado de ligantes mistos, C2 TE, com deslizamento reduzido e tempo de colocação ampliado Webercol Flex Duo "WEBER", cor cinza, à base de cimento cinza, resinas sintéticas especiais, inertes siliciosos e calcários e aditivos orgânicos e inorgânicos, com muito baixo conteúdo de compostos orgânicos voláteis (COV), com resistência à imersão em água.</t>
  </si>
  <si>
    <t xml:space="preserve">mt18bcr010he800</t>
  </si>
  <si>
    <t xml:space="preserve">m²</t>
  </si>
  <si>
    <t xml:space="preserve">Ladrilho cerâmico de grés rústico, 20x20 cm, R$ 8,00/m², capacidade de absorção de água 3%&lt;=E&lt;6%.</t>
  </si>
  <si>
    <t xml:space="preserve">mt18acc050b</t>
  </si>
  <si>
    <t xml:space="preserve">Un</t>
  </si>
  <si>
    <t xml:space="preserve">Cruzetas de PVC para separação entre 3 e 15 mm.</t>
  </si>
  <si>
    <t xml:space="preserve">mt18rcr010a300</t>
  </si>
  <si>
    <t xml:space="preserve">m</t>
  </si>
  <si>
    <t xml:space="preserve">Rodapé cerâmico de grés rústico, de 7 cm de largura, R$ 3,00/m.</t>
  </si>
  <si>
    <t xml:space="preserve">mt09mcw050ia</t>
  </si>
  <si>
    <t xml:space="preserve">kg</t>
  </si>
  <si>
    <t xml:space="preserve">Argamassa de rejuntamento cimentosa melhorada, tipo CG2 W A, com absorção de água reduzida e resistência elevada à abrasão, Webercolor Premium "WEBER", cor Blanco, composta de cimentos especiais, resina, inertes siliciosos, aditivos hidrofugantes e aditivos orgânicos e inorgânicos específicos, com muito baixo conteúdo de compostos orgânicos voláteis (COV), com tecnologia Protect³ e Pure Clean, bactericida, anti-caruncho e anti-verdete, repelente da água e da sujeira, de pega e endurecimento rápido, com efeito preventivo das eflorescências, com alta resistência aos agentes químicos, flexível e impermeável à água, para rejuntamento de todo tipo de peças cerâmicas, pedras naturais e granilite, para juntas de até 15 mm.</t>
  </si>
  <si>
    <t xml:space="preserve">mq06hor010</t>
  </si>
  <si>
    <t xml:space="preserve">h</t>
  </si>
  <si>
    <t xml:space="preserve">Betoneira elétrica com uma capacidade de amassamento de 160 l.</t>
  </si>
  <si>
    <t xml:space="preserve">mo020</t>
  </si>
  <si>
    <t xml:space="preserve">h</t>
  </si>
  <si>
    <t xml:space="preserve">Pedreiro.</t>
  </si>
  <si>
    <t xml:space="preserve">mo113</t>
  </si>
  <si>
    <t xml:space="preserve">h</t>
  </si>
  <si>
    <t xml:space="preserve">Auxiliar de serviços gerais.</t>
  </si>
  <si>
    <t xml:space="preserve">mo029</t>
  </si>
  <si>
    <t xml:space="preserve">h</t>
  </si>
  <si>
    <t xml:space="preserve">Aplicador de lâminas impermeabilizantes.</t>
  </si>
  <si>
    <t xml:space="preserve">mo067</t>
  </si>
  <si>
    <t xml:space="preserve">h</t>
  </si>
  <si>
    <t xml:space="preserve">Ajudante de aplicador de lâminas impermeabilizantes.</t>
  </si>
  <si>
    <t xml:space="preserve">mo054</t>
  </si>
  <si>
    <t xml:space="preserve">h</t>
  </si>
  <si>
    <t xml:space="preserve">Montador de isolamentos.</t>
  </si>
  <si>
    <t xml:space="preserve">mo101</t>
  </si>
  <si>
    <t xml:space="preserve">h</t>
  </si>
  <si>
    <t xml:space="preserve">Ajudante de montador de isolamentos.</t>
  </si>
  <si>
    <t xml:space="preserve">mo023</t>
  </si>
  <si>
    <t xml:space="preserve">h</t>
  </si>
  <si>
    <t xml:space="preserve">Ladrilhista.</t>
  </si>
  <si>
    <t xml:space="preserve">mo061</t>
  </si>
  <si>
    <t xml:space="preserve">h</t>
  </si>
  <si>
    <t xml:space="preserve">Ajudante de ladrilhista.</t>
  </si>
  <si>
    <t xml:space="preserve">%</t>
  </si>
  <si>
    <t xml:space="preserve">Custos diretos complementares</t>
  </si>
  <si>
    <t xml:space="preserve">Custo de manutenção decenal: R$ 98,26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</si>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</sst>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1.70" customWidth="1"/>
    <col min="4" max="4" width="3.57" customWidth="1"/>
    <col min="5" max="5" width="76.84" customWidth="1"/>
    <col min="6" max="6" width="6.97" customWidth="1"/>
    <col min="7" max="7" width="12.58" customWidth="1"/>
    <col min="8" max="8" width="12.41"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50.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9" t="s">
        <v>12</v>
      </c>
      <c r="E9" s="7" t="s">
        <v>13</v>
      </c>
      <c r="F9" s="11">
        <v>6</v>
      </c>
      <c r="G9" s="13">
        <v>0.71</v>
      </c>
      <c r="H9" s="13">
        <f ca="1">ROUND(INDIRECT(ADDRESS(ROW()+(0), COLUMN()+(-2), 1))*INDIRECT(ADDRESS(ROW()+(0), COLUMN()+(-1), 1)), 2)</f>
        <v>4.26</v>
      </c>
    </row>
    <row r="10" spans="1:8" ht="13.50" thickBot="1" customHeight="1">
      <c r="A10" s="14" t="s">
        <v>14</v>
      </c>
      <c r="B10" s="14"/>
      <c r="C10" s="14"/>
      <c r="D10" s="15" t="s">
        <v>15</v>
      </c>
      <c r="E10" s="14" t="s">
        <v>16</v>
      </c>
      <c r="F10" s="16">
        <v>0.02</v>
      </c>
      <c r="G10" s="17">
        <v>3.79</v>
      </c>
      <c r="H10" s="17">
        <f ca="1">ROUND(INDIRECT(ADDRESS(ROW()+(0), COLUMN()+(-2), 1))*INDIRECT(ADDRESS(ROW()+(0), COLUMN()+(-1), 1)), 2)</f>
        <v>0.08</v>
      </c>
    </row>
    <row r="11" spans="1:8" ht="13.50" thickBot="1" customHeight="1">
      <c r="A11" s="14" t="s">
        <v>17</v>
      </c>
      <c r="B11" s="14"/>
      <c r="C11" s="14"/>
      <c r="D11" s="15" t="s">
        <v>18</v>
      </c>
      <c r="E11" s="14" t="s">
        <v>19</v>
      </c>
      <c r="F11" s="16">
        <v>0.139</v>
      </c>
      <c r="G11" s="17">
        <v>50.71</v>
      </c>
      <c r="H11" s="17">
        <f ca="1">ROUND(INDIRECT(ADDRESS(ROW()+(0), COLUMN()+(-2), 1))*INDIRECT(ADDRESS(ROW()+(0), COLUMN()+(-1), 1)), 2)</f>
        <v>7.05</v>
      </c>
    </row>
    <row r="12" spans="1:8" ht="13.50" thickBot="1" customHeight="1">
      <c r="A12" s="14" t="s">
        <v>20</v>
      </c>
      <c r="B12" s="14"/>
      <c r="C12" s="14"/>
      <c r="D12" s="15" t="s">
        <v>21</v>
      </c>
      <c r="E12" s="14" t="s">
        <v>22</v>
      </c>
      <c r="F12" s="16">
        <v>21.25</v>
      </c>
      <c r="G12" s="17">
        <v>0.63</v>
      </c>
      <c r="H12" s="17">
        <f ca="1">ROUND(INDIRECT(ADDRESS(ROW()+(0), COLUMN()+(-2), 1))*INDIRECT(ADDRESS(ROW()+(0), COLUMN()+(-1), 1)), 2)</f>
        <v>13.39</v>
      </c>
    </row>
    <row r="13" spans="1:8" ht="34.50" thickBot="1" customHeight="1">
      <c r="A13" s="14" t="s">
        <v>23</v>
      </c>
      <c r="B13" s="14"/>
      <c r="C13" s="14"/>
      <c r="D13" s="15" t="s">
        <v>24</v>
      </c>
      <c r="E13" s="14" t="s">
        <v>25</v>
      </c>
      <c r="F13" s="16">
        <v>0.01</v>
      </c>
      <c r="G13" s="17">
        <v>8.98</v>
      </c>
      <c r="H13" s="17">
        <f ca="1">ROUND(INDIRECT(ADDRESS(ROW()+(0), COLUMN()+(-2), 1))*INDIRECT(ADDRESS(ROW()+(0), COLUMN()+(-1), 1)), 2)</f>
        <v>0.09</v>
      </c>
    </row>
    <row r="14" spans="1:8" ht="55.50" thickBot="1" customHeight="1">
      <c r="A14" s="14" t="s">
        <v>26</v>
      </c>
      <c r="B14" s="14"/>
      <c r="C14" s="14"/>
      <c r="D14" s="15" t="s">
        <v>27</v>
      </c>
      <c r="E14" s="14" t="s">
        <v>28</v>
      </c>
      <c r="F14" s="16">
        <v>1.2</v>
      </c>
      <c r="G14" s="17">
        <v>58.21</v>
      </c>
      <c r="H14" s="17">
        <f ca="1">ROUND(INDIRECT(ADDRESS(ROW()+(0), COLUMN()+(-2), 1))*INDIRECT(ADDRESS(ROW()+(0), COLUMN()+(-1), 1)), 2)</f>
        <v>69.85</v>
      </c>
    </row>
    <row r="15" spans="1:8" ht="24.00" thickBot="1" customHeight="1">
      <c r="A15" s="14" t="s">
        <v>29</v>
      </c>
      <c r="B15" s="14"/>
      <c r="C15" s="14"/>
      <c r="D15" s="15" t="s">
        <v>30</v>
      </c>
      <c r="E15" s="14" t="s">
        <v>31</v>
      </c>
      <c r="F15" s="16">
        <v>5</v>
      </c>
      <c r="G15" s="17">
        <v>3.17</v>
      </c>
      <c r="H15" s="17">
        <f ca="1">ROUND(INDIRECT(ADDRESS(ROW()+(0), COLUMN()+(-2), 1))*INDIRECT(ADDRESS(ROW()+(0), COLUMN()+(-1), 1)), 2)</f>
        <v>15.85</v>
      </c>
    </row>
    <row r="16" spans="1:8" ht="34.50" thickBot="1" customHeight="1">
      <c r="A16" s="14" t="s">
        <v>32</v>
      </c>
      <c r="B16" s="14"/>
      <c r="C16" s="14"/>
      <c r="D16" s="15" t="s">
        <v>33</v>
      </c>
      <c r="E16" s="14" t="s">
        <v>34</v>
      </c>
      <c r="F16" s="16">
        <v>1.1</v>
      </c>
      <c r="G16" s="17">
        <v>46.38</v>
      </c>
      <c r="H16" s="17">
        <f ca="1">ROUND(INDIRECT(ADDRESS(ROW()+(0), COLUMN()+(-2), 1))*INDIRECT(ADDRESS(ROW()+(0), COLUMN()+(-1), 1)), 2)</f>
        <v>51.02</v>
      </c>
    </row>
    <row r="17" spans="1:8" ht="13.50" thickBot="1" customHeight="1">
      <c r="A17" s="14" t="s">
        <v>35</v>
      </c>
      <c r="B17" s="14"/>
      <c r="C17" s="14"/>
      <c r="D17" s="15" t="s">
        <v>36</v>
      </c>
      <c r="E17" s="14" t="s">
        <v>37</v>
      </c>
      <c r="F17" s="16">
        <v>0.3</v>
      </c>
      <c r="G17" s="17">
        <v>22.09</v>
      </c>
      <c r="H17" s="17">
        <f ca="1">ROUND(INDIRECT(ADDRESS(ROW()+(0), COLUMN()+(-2), 1))*INDIRECT(ADDRESS(ROW()+(0), COLUMN()+(-1), 1)), 2)</f>
        <v>6.63</v>
      </c>
    </row>
    <row r="18" spans="1:8" ht="45.00" thickBot="1" customHeight="1">
      <c r="A18" s="14" t="s">
        <v>38</v>
      </c>
      <c r="B18" s="14"/>
      <c r="C18" s="14"/>
      <c r="D18" s="15" t="s">
        <v>39</v>
      </c>
      <c r="E18" s="14" t="s">
        <v>40</v>
      </c>
      <c r="F18" s="16">
        <v>1.05</v>
      </c>
      <c r="G18" s="17">
        <v>6.24</v>
      </c>
      <c r="H18" s="17">
        <f ca="1">ROUND(INDIRECT(ADDRESS(ROW()+(0), COLUMN()+(-2), 1))*INDIRECT(ADDRESS(ROW()+(0), COLUMN()+(-1), 1)), 2)</f>
        <v>6.55</v>
      </c>
    </row>
    <row r="19" spans="1:8" ht="55.50" thickBot="1" customHeight="1">
      <c r="A19" s="14" t="s">
        <v>41</v>
      </c>
      <c r="B19" s="14"/>
      <c r="C19" s="14"/>
      <c r="D19" s="15" t="s">
        <v>42</v>
      </c>
      <c r="E19" s="14" t="s">
        <v>43</v>
      </c>
      <c r="F19" s="16">
        <v>8</v>
      </c>
      <c r="G19" s="17">
        <v>0.93</v>
      </c>
      <c r="H19" s="17">
        <f ca="1">ROUND(INDIRECT(ADDRESS(ROW()+(0), COLUMN()+(-2), 1))*INDIRECT(ADDRESS(ROW()+(0), COLUMN()+(-1), 1)), 2)</f>
        <v>7.44</v>
      </c>
    </row>
    <row r="20" spans="1:8" ht="24.00" thickBot="1" customHeight="1">
      <c r="A20" s="14" t="s">
        <v>44</v>
      </c>
      <c r="B20" s="14"/>
      <c r="C20" s="14"/>
      <c r="D20" s="15" t="s">
        <v>45</v>
      </c>
      <c r="E20" s="14" t="s">
        <v>46</v>
      </c>
      <c r="F20" s="16">
        <v>1.05</v>
      </c>
      <c r="G20" s="17">
        <v>42.35</v>
      </c>
      <c r="H20" s="17">
        <f ca="1">ROUND(INDIRECT(ADDRESS(ROW()+(0), COLUMN()+(-2), 1))*INDIRECT(ADDRESS(ROW()+(0), COLUMN()+(-1), 1)), 2)</f>
        <v>44.47</v>
      </c>
    </row>
    <row r="21" spans="1:8" ht="13.50" thickBot="1" customHeight="1">
      <c r="A21" s="14" t="s">
        <v>47</v>
      </c>
      <c r="B21" s="14"/>
      <c r="C21" s="14"/>
      <c r="D21" s="15" t="s">
        <v>48</v>
      </c>
      <c r="E21" s="14" t="s">
        <v>49</v>
      </c>
      <c r="F21" s="16">
        <v>14</v>
      </c>
      <c r="G21" s="17">
        <v>0.07</v>
      </c>
      <c r="H21" s="17">
        <f ca="1">ROUND(INDIRECT(ADDRESS(ROW()+(0), COLUMN()+(-2), 1))*INDIRECT(ADDRESS(ROW()+(0), COLUMN()+(-1), 1)), 2)</f>
        <v>0.98</v>
      </c>
    </row>
    <row r="22" spans="1:8" ht="13.50" thickBot="1" customHeight="1">
      <c r="A22" s="14" t="s">
        <v>50</v>
      </c>
      <c r="B22" s="14"/>
      <c r="C22" s="14"/>
      <c r="D22" s="15" t="s">
        <v>51</v>
      </c>
      <c r="E22" s="14" t="s">
        <v>52</v>
      </c>
      <c r="F22" s="16">
        <v>0.4</v>
      </c>
      <c r="G22" s="17">
        <v>15.88</v>
      </c>
      <c r="H22" s="17">
        <f ca="1">ROUND(INDIRECT(ADDRESS(ROW()+(0), COLUMN()+(-2), 1))*INDIRECT(ADDRESS(ROW()+(0), COLUMN()+(-1), 1)), 2)</f>
        <v>6.35</v>
      </c>
    </row>
    <row r="23" spans="1:8" ht="97.50" thickBot="1" customHeight="1">
      <c r="A23" s="14" t="s">
        <v>53</v>
      </c>
      <c r="B23" s="14"/>
      <c r="C23" s="14"/>
      <c r="D23" s="15" t="s">
        <v>54</v>
      </c>
      <c r="E23" s="14" t="s">
        <v>55</v>
      </c>
      <c r="F23" s="16">
        <v>0.05</v>
      </c>
      <c r="G23" s="17">
        <v>5.55</v>
      </c>
      <c r="H23" s="17">
        <f ca="1">ROUND(INDIRECT(ADDRESS(ROW()+(0), COLUMN()+(-2), 1))*INDIRECT(ADDRESS(ROW()+(0), COLUMN()+(-1), 1)), 2)</f>
        <v>0.28</v>
      </c>
    </row>
    <row r="24" spans="1:8" ht="13.50" thickBot="1" customHeight="1">
      <c r="A24" s="14" t="s">
        <v>56</v>
      </c>
      <c r="B24" s="14"/>
      <c r="C24" s="14"/>
      <c r="D24" s="15" t="s">
        <v>57</v>
      </c>
      <c r="E24" s="14" t="s">
        <v>58</v>
      </c>
      <c r="F24" s="16">
        <v>0.069</v>
      </c>
      <c r="G24" s="17">
        <v>12.69</v>
      </c>
      <c r="H24" s="17">
        <f ca="1">ROUND(INDIRECT(ADDRESS(ROW()+(0), COLUMN()+(-2), 1))*INDIRECT(ADDRESS(ROW()+(0), COLUMN()+(-1), 1)), 2)</f>
        <v>0.88</v>
      </c>
    </row>
    <row r="25" spans="1:8" ht="13.50" thickBot="1" customHeight="1">
      <c r="A25" s="14" t="s">
        <v>59</v>
      </c>
      <c r="B25" s="14"/>
      <c r="C25" s="14"/>
      <c r="D25" s="15" t="s">
        <v>60</v>
      </c>
      <c r="E25" s="14" t="s">
        <v>61</v>
      </c>
      <c r="F25" s="16">
        <v>0.892</v>
      </c>
      <c r="G25" s="17">
        <v>32.24</v>
      </c>
      <c r="H25" s="17">
        <f ca="1">ROUND(INDIRECT(ADDRESS(ROW()+(0), COLUMN()+(-2), 1))*INDIRECT(ADDRESS(ROW()+(0), COLUMN()+(-1), 1)), 2)</f>
        <v>28.76</v>
      </c>
    </row>
    <row r="26" spans="1:8" ht="13.50" thickBot="1" customHeight="1">
      <c r="A26" s="14" t="s">
        <v>62</v>
      </c>
      <c r="B26" s="14"/>
      <c r="C26" s="14"/>
      <c r="D26" s="15" t="s">
        <v>63</v>
      </c>
      <c r="E26" s="14" t="s">
        <v>64</v>
      </c>
      <c r="F26" s="16">
        <v>1.669</v>
      </c>
      <c r="G26" s="17">
        <v>27.81</v>
      </c>
      <c r="H26" s="17">
        <f ca="1">ROUND(INDIRECT(ADDRESS(ROW()+(0), COLUMN()+(-2), 1))*INDIRECT(ADDRESS(ROW()+(0), COLUMN()+(-1), 1)), 2)</f>
        <v>46.41</v>
      </c>
    </row>
    <row r="27" spans="1:8" ht="13.50" thickBot="1" customHeight="1">
      <c r="A27" s="14" t="s">
        <v>65</v>
      </c>
      <c r="B27" s="14"/>
      <c r="C27" s="14"/>
      <c r="D27" s="15" t="s">
        <v>66</v>
      </c>
      <c r="E27" s="14" t="s">
        <v>67</v>
      </c>
      <c r="F27" s="16">
        <v>0.137</v>
      </c>
      <c r="G27" s="17">
        <v>32.24</v>
      </c>
      <c r="H27" s="17">
        <f ca="1">ROUND(INDIRECT(ADDRESS(ROW()+(0), COLUMN()+(-2), 1))*INDIRECT(ADDRESS(ROW()+(0), COLUMN()+(-1), 1)), 2)</f>
        <v>4.42</v>
      </c>
    </row>
    <row r="28" spans="1:8" ht="13.50" thickBot="1" customHeight="1">
      <c r="A28" s="14" t="s">
        <v>68</v>
      </c>
      <c r="B28" s="14"/>
      <c r="C28" s="14"/>
      <c r="D28" s="15" t="s">
        <v>69</v>
      </c>
      <c r="E28" s="14" t="s">
        <v>70</v>
      </c>
      <c r="F28" s="16">
        <v>0.137</v>
      </c>
      <c r="G28" s="17">
        <v>30.23</v>
      </c>
      <c r="H28" s="17">
        <f ca="1">ROUND(INDIRECT(ADDRESS(ROW()+(0), COLUMN()+(-2), 1))*INDIRECT(ADDRESS(ROW()+(0), COLUMN()+(-1), 1)), 2)</f>
        <v>4.14</v>
      </c>
    </row>
    <row r="29" spans="1:8" ht="13.50" thickBot="1" customHeight="1">
      <c r="A29" s="14" t="s">
        <v>71</v>
      </c>
      <c r="B29" s="14"/>
      <c r="C29" s="14"/>
      <c r="D29" s="15" t="s">
        <v>72</v>
      </c>
      <c r="E29" s="14" t="s">
        <v>73</v>
      </c>
      <c r="F29" s="16">
        <v>0.057</v>
      </c>
      <c r="G29" s="17">
        <v>33.54</v>
      </c>
      <c r="H29" s="17">
        <f ca="1">ROUND(INDIRECT(ADDRESS(ROW()+(0), COLUMN()+(-2), 1))*INDIRECT(ADDRESS(ROW()+(0), COLUMN()+(-1), 1)), 2)</f>
        <v>1.91</v>
      </c>
    </row>
    <row r="30" spans="1:8" ht="13.50" thickBot="1" customHeight="1">
      <c r="A30" s="14" t="s">
        <v>74</v>
      </c>
      <c r="B30" s="14"/>
      <c r="C30" s="14"/>
      <c r="D30" s="15" t="s">
        <v>75</v>
      </c>
      <c r="E30" s="14" t="s">
        <v>76</v>
      </c>
      <c r="F30" s="16">
        <v>0.057</v>
      </c>
      <c r="G30" s="17">
        <v>27.93</v>
      </c>
      <c r="H30" s="17">
        <f ca="1">ROUND(INDIRECT(ADDRESS(ROW()+(0), COLUMN()+(-2), 1))*INDIRECT(ADDRESS(ROW()+(0), COLUMN()+(-1), 1)), 2)</f>
        <v>1.59</v>
      </c>
    </row>
    <row r="31" spans="1:8" ht="13.50" thickBot="1" customHeight="1">
      <c r="A31" s="14" t="s">
        <v>77</v>
      </c>
      <c r="B31" s="14"/>
      <c r="C31" s="14"/>
      <c r="D31" s="15" t="s">
        <v>78</v>
      </c>
      <c r="E31" s="14" t="s">
        <v>79</v>
      </c>
      <c r="F31" s="16">
        <v>0.457</v>
      </c>
      <c r="G31" s="17">
        <v>32.24</v>
      </c>
      <c r="H31" s="17">
        <f ca="1">ROUND(INDIRECT(ADDRESS(ROW()+(0), COLUMN()+(-2), 1))*INDIRECT(ADDRESS(ROW()+(0), COLUMN()+(-1), 1)), 2)</f>
        <v>14.73</v>
      </c>
    </row>
    <row r="32" spans="1:8" ht="13.50" thickBot="1" customHeight="1">
      <c r="A32" s="14" t="s">
        <v>80</v>
      </c>
      <c r="B32" s="14"/>
      <c r="C32" s="14"/>
      <c r="D32" s="18" t="s">
        <v>81</v>
      </c>
      <c r="E32" s="19" t="s">
        <v>82</v>
      </c>
      <c r="F32" s="20">
        <v>0.229</v>
      </c>
      <c r="G32" s="21">
        <v>30.23</v>
      </c>
      <c r="H32" s="21">
        <f ca="1">ROUND(INDIRECT(ADDRESS(ROW()+(0), COLUMN()+(-2), 1))*INDIRECT(ADDRESS(ROW()+(0), COLUMN()+(-1), 1)), 2)</f>
        <v>6.92</v>
      </c>
    </row>
    <row r="33" spans="1:8" ht="13.50" thickBot="1" customHeight="1">
      <c r="A33" s="19"/>
      <c r="B33" s="19"/>
      <c r="C33" s="19"/>
      <c r="D33" s="22" t="s">
        <v>83</v>
      </c>
      <c r="E33" s="5" t="s">
        <v>84</v>
      </c>
      <c r="F33" s="23">
        <v>2</v>
      </c>
      <c r="G3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 2)</f>
        <v>344.05</v>
      </c>
      <c r="H33" s="24">
        <f ca="1">ROUND(INDIRECT(ADDRESS(ROW()+(0), COLUMN()+(-2), 1))*INDIRECT(ADDRESS(ROW()+(0), COLUMN()+(-1), 1))/100, 2)</f>
        <v>6.88</v>
      </c>
    </row>
    <row r="34" spans="1:8" ht="13.50" thickBot="1" customHeight="1">
      <c r="A34" s="25" t="s">
        <v>85</v>
      </c>
      <c r="B34" s="25"/>
      <c r="C34" s="25"/>
      <c r="D34" s="26"/>
      <c r="E34" s="26"/>
      <c r="F34" s="27"/>
      <c r="G34" s="25" t="s">
        <v>86</v>
      </c>
      <c r="H3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 2)</f>
        <v>350.93</v>
      </c>
    </row>
  </sheetData>
  <mergeCells count="30">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E34"/>
  </mergeCells>
  <pageMargins left="0.147638" right="0.147638" top="0.206693" bottom="0.206693" header="0.0" footer="0.0"/>
  <pageSetup paperSize="9" orientation="portrait"/>
  <rowBreaks count="0" manualBreakCount="0">
    </rowBreaks>
</worksheet>
</file>