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<sst xmlns="http://schemas.openxmlformats.org/spreadsheetml/2006/main" count="90" uniqueCount="90">
  <si>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</si>
  <si>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QDE060</t>
  </si>
  <si>
    <t xml:space="preserve">m²</t>
  </si>
  <si>
    <t xml:space="preserve">Cobertura plana não acessível, não ventilada, ajardinada extensiva, tipo invertida. Impermeabilização com lâminas de PVC, tipo monocamada.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</si>
  <si>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invertida, caimento de 1% a 5%.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CAMADA SEPARADORA SOB IMPERMEABILIZAÇÃO: geotêxtil não tecido composto por fibras de poliéster entrelaçadas, (300 g/m²); IMPERMEABILIZAÇÃO: tipo monocamada, não colada, formada por uma lâmina impermeabilizante flexível de PVC-P, (fv), de 1,2 mm de espessura, com armadura de véu de fibra de vidro, e com resistência à intempérie, fixada em sobreposição e bordas através de solda termoplástica; CAMADA SEPARADORA SOB ISOLAMENTO: geotêxtil não tecido composto por fibras de poliéster entrelaçadas, (300 g/m²); ISOLAMENTO TÉRMICO: painel rígido de poliestireno extrudido, de superfície lisa e borda lateral a meia madeira, de 40 mm de espessura, resistência à compressão &gt;= 300 kPa; CAMADA SEPARADORA SOB PROTEÇÃO: geotêxtil não tecido composto por fibras de poliéster entrelaçadas, (150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tração longitudinal de 16 kN/m, uma resistência à tração transversal de 16,5 kN/m, uma abertura de cone ao ensaio de perfuração dinâmica segundo ISO 13433 inferior a 18 mm, resistência CBR ao punçoamento 2,7 kN e uma massa superficial de 200 g/m²; CAMADA DE PROTEÇÃO: camada de rocha vulcânica de 3 cm de espessura, sobre base de substrato orgânico de 6 cm de espessura.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</si>
  <si>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</si>
  <si>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</si>
  <si>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</si>
  <si>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</si>
  <si>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</si>
  <si>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</si>
  <si>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</si>
  <si>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</si>
  <si>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</si>
  <si>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</si>
  <si>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</si>
  <si>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</si>
  <si>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</si>
  <si>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</si>
  <si>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</si>
  <si>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</si>
  <si>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</si>
  <si>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</si>
  <si>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</si>
  <si>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</si>
  <si>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</si>
  <si>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</si>
  <si>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</si>
  <si>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</si>
  <si>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</si>
  <si>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</si>
  <si>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</si>
  <si>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mt14gsa020dg</t>
  </si>
  <si>
    <t xml:space="preserve">m²</t>
  </si>
  <si>
    <t xml:space="preserve">Geotêxtil não tecido composto por fibras de poliéster entrelaçadas, com uma resistência à tração longitudinal de 3,45 kN/m, uma resistência à tração transversal de 3,45 kN/m, uma abertura de cone ao ensaio de perfuração dinâmica segundo ISO 13433 inferior a 15 mm, resistência CBR ao punçoamento 0,8 kN e uma massa superficial de 300 g/m².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</si>
  <si>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</si>
  <si>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</si>
  <si>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</si>
  <si>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mt15dan020z</t>
  </si>
  <si>
    <t xml:space="preserve">m</t>
  </si>
  <si>
    <t xml:space="preserve">Perfil colaminado de chapa de aço e PVC-P, plano, para arremate de impermeabilização nos extremos das lâminas de PVC-P e nos encontros com elementos verticais.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</si>
  <si>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</si>
  <si>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</si>
  <si>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</si>
  <si>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</si>
  <si>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</si>
  <si>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</si>
  <si>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</si>
  <si>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</si>
  <si>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</si>
  <si>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</si>
  <si>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</si>
  <si>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tração longitudinal de 16 kN/m, uma resistência à tração transversal de 16,5 kN/m, uma abertura de cone ao ensaio de perfuração dinâmica segundo ISO 13433 inferior a 18 mm, resistência CBR ao punçoamento 2,7 kN e uma massa superficial de 200 g/m².</t>
  </si>
  <si>
    <t xml:space="preserve">mt48sad010</t>
  </si>
  <si>
    <t xml:space="preserve">l</t>
  </si>
  <si>
    <t xml:space="preserve">Substrato orgânico, para coberturas ajardinadas extensivas.</t>
  </si>
  <si>
    <t xml:space="preserve">mt48sad020</t>
  </si>
  <si>
    <t xml:space="preserve">kg</t>
  </si>
  <si>
    <t xml:space="preserve">Rocha vulcânica de diferentes granulometrias, para colocar sobre o substrato orgânico em coberturas ajardinadas extensivas.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</si>
  <si>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</si>
  <si>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</si>
  <si>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</si>
  <si>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</si>
  <si>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</si>
  <si>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</si>
  <si>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</si>
  <si>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</si>
  <si>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</si>
  <si>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</si>
  <si>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</si>
  <si>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</si>
  <si>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</si>
  <si>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</si>
  <si>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</si>
  <si>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</si>
  <si>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</si>
  <si>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</si>
  <si>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</si>
  <si>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</si>
  <si>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</si>
  <si>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</si>
  <si>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</si>
  <si>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</si>
  <si>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</si>
  <si>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</si>
  <si>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</si>
  <si>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</si>
  <si>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</si>
  <si>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R$ 132,18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</si>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</sst>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419.6</v>
      </c>
      <c r="G10" s="17">
        <f ca="1">ROUND(INDIRECT(ADDRESS(ROW()+(0), COLUMN()+(-2), 1))*INDIRECT(ADDRESS(ROW()+(0), COLUMN()+(-1), 1)), 2)</f>
        <v>41.96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45.00" thickBot="1" customHeight="1">
      <c r="A16" s="14" t="s">
        <v>32</v>
      </c>
      <c r="B16" s="14"/>
      <c r="C16" s="15" t="s">
        <v>33</v>
      </c>
      <c r="D16" s="14" t="s">
        <v>34</v>
      </c>
      <c r="E16" s="16">
        <v>2.1</v>
      </c>
      <c r="F16" s="17">
        <v>10.13</v>
      </c>
      <c r="G16" s="17">
        <f ca="1">ROUND(INDIRECT(ADDRESS(ROW()+(0), COLUMN()+(-2), 1))*INDIRECT(ADDRESS(ROW()+(0), COLUMN()+(-1), 1)), 2)</f>
        <v>21.27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1.05</v>
      </c>
      <c r="F17" s="17">
        <v>73.14</v>
      </c>
      <c r="G17" s="17">
        <f ca="1">ROUND(INDIRECT(ADDRESS(ROW()+(0), COLUMN()+(-2), 1))*INDIRECT(ADDRESS(ROW()+(0), COLUMN()+(-1), 1)), 2)</f>
        <v>76.8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0.4</v>
      </c>
      <c r="F18" s="17">
        <v>17.52</v>
      </c>
      <c r="G18" s="17">
        <f ca="1">ROUND(INDIRECT(ADDRESS(ROW()+(0), COLUMN()+(-2), 1))*INDIRECT(ADDRESS(ROW()+(0), COLUMN()+(-1), 1)), 2)</f>
        <v>7.01</v>
      </c>
    </row>
    <row r="19" spans="1:7" ht="55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1.05</v>
      </c>
      <c r="F19" s="17">
        <v>52.6</v>
      </c>
      <c r="G19" s="17">
        <f ca="1">ROUND(INDIRECT(ADDRESS(ROW()+(0), COLUMN()+(-2), 1))*INDIRECT(ADDRESS(ROW()+(0), COLUMN()+(-1), 1)), 2)</f>
        <v>55.23</v>
      </c>
    </row>
    <row r="20" spans="1:7" ht="45.00" thickBot="1" customHeight="1">
      <c r="A20" s="14" t="s">
        <v>44</v>
      </c>
      <c r="B20" s="14"/>
      <c r="C20" s="15" t="s">
        <v>45</v>
      </c>
      <c r="D20" s="14" t="s">
        <v>46</v>
      </c>
      <c r="E20" s="16">
        <v>1.05</v>
      </c>
      <c r="F20" s="17">
        <v>4.55</v>
      </c>
      <c r="G20" s="17">
        <f ca="1">ROUND(INDIRECT(ADDRESS(ROW()+(0), COLUMN()+(-2), 1))*INDIRECT(ADDRESS(ROW()+(0), COLUMN()+(-1), 1)), 2)</f>
        <v>4.78</v>
      </c>
    </row>
    <row r="21" spans="1:7" ht="45.00" thickBot="1" customHeight="1">
      <c r="A21" s="14" t="s">
        <v>47</v>
      </c>
      <c r="B21" s="14"/>
      <c r="C21" s="15" t="s">
        <v>48</v>
      </c>
      <c r="D21" s="14" t="s">
        <v>49</v>
      </c>
      <c r="E21" s="16">
        <v>1.05</v>
      </c>
      <c r="F21" s="17">
        <v>62.88</v>
      </c>
      <c r="G21" s="17">
        <f ca="1">ROUND(INDIRECT(ADDRESS(ROW()+(0), COLUMN()+(-2), 1))*INDIRECT(ADDRESS(ROW()+(0), COLUMN()+(-1), 1)), 2)</f>
        <v>66.02</v>
      </c>
    </row>
    <row r="22" spans="1:7" ht="45.00" thickBot="1" customHeight="1">
      <c r="A22" s="14" t="s">
        <v>50</v>
      </c>
      <c r="B22" s="14"/>
      <c r="C22" s="15" t="s">
        <v>51</v>
      </c>
      <c r="D22" s="14" t="s">
        <v>52</v>
      </c>
      <c r="E22" s="16">
        <v>1.05</v>
      </c>
      <c r="F22" s="17">
        <v>17.15</v>
      </c>
      <c r="G22" s="17">
        <f ca="1">ROUND(INDIRECT(ADDRESS(ROW()+(0), COLUMN()+(-2), 1))*INDIRECT(ADDRESS(ROW()+(0), COLUMN()+(-1), 1)), 2)</f>
        <v>18.01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60</v>
      </c>
      <c r="F23" s="17">
        <v>0.47</v>
      </c>
      <c r="G23" s="17">
        <f ca="1">ROUND(INDIRECT(ADDRESS(ROW()+(0), COLUMN()+(-2), 1))*INDIRECT(ADDRESS(ROW()+(0), COLUMN()+(-1), 1)), 2)</f>
        <v>28.2</v>
      </c>
    </row>
    <row r="24" spans="1:7" ht="24.00" thickBot="1" customHeight="1">
      <c r="A24" s="14" t="s">
        <v>56</v>
      </c>
      <c r="B24" s="14"/>
      <c r="C24" s="15" t="s">
        <v>57</v>
      </c>
      <c r="D24" s="14" t="s">
        <v>58</v>
      </c>
      <c r="E24" s="16">
        <v>50</v>
      </c>
      <c r="F24" s="17">
        <v>0.67</v>
      </c>
      <c r="G24" s="17">
        <f ca="1">ROUND(INDIRECT(ADDRESS(ROW()+(0), COLUMN()+(-2), 1))*INDIRECT(ADDRESS(ROW()+(0), COLUMN()+(-1), 1)), 2)</f>
        <v>33.5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0.028</v>
      </c>
      <c r="F25" s="17">
        <v>12.69</v>
      </c>
      <c r="G25" s="17">
        <f ca="1">ROUND(INDIRECT(ADDRESS(ROW()+(0), COLUMN()+(-2), 1))*INDIRECT(ADDRESS(ROW()+(0), COLUMN()+(-1), 1)), 2)</f>
        <v>0.36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0.094</v>
      </c>
      <c r="F26" s="17">
        <v>32.24</v>
      </c>
      <c r="G26" s="17">
        <f ca="1">ROUND(INDIRECT(ADDRESS(ROW()+(0), COLUMN()+(-2), 1))*INDIRECT(ADDRESS(ROW()+(0), COLUMN()+(-1), 1)), 2)</f>
        <v>3.03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0.428</v>
      </c>
      <c r="F27" s="17">
        <v>27.81</v>
      </c>
      <c r="G27" s="17">
        <f ca="1">ROUND(INDIRECT(ADDRESS(ROW()+(0), COLUMN()+(-2), 1))*INDIRECT(ADDRESS(ROW()+(0), COLUMN()+(-1), 1)), 2)</f>
        <v>11.9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0.314</v>
      </c>
      <c r="F28" s="17">
        <v>32.24</v>
      </c>
      <c r="G28" s="17">
        <f ca="1">ROUND(INDIRECT(ADDRESS(ROW()+(0), COLUMN()+(-2), 1))*INDIRECT(ADDRESS(ROW()+(0), COLUMN()+(-1), 1)), 2)</f>
        <v>10.12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0.314</v>
      </c>
      <c r="F29" s="17">
        <v>30.23</v>
      </c>
      <c r="G29" s="17">
        <f ca="1">ROUND(INDIRECT(ADDRESS(ROW()+(0), COLUMN()+(-2), 1))*INDIRECT(ADDRESS(ROW()+(0), COLUMN()+(-1), 1)), 2)</f>
        <v>9.49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0.052</v>
      </c>
      <c r="F30" s="17">
        <v>33.54</v>
      </c>
      <c r="G30" s="17">
        <f ca="1">ROUND(INDIRECT(ADDRESS(ROW()+(0), COLUMN()+(-2), 1))*INDIRECT(ADDRESS(ROW()+(0), COLUMN()+(-1), 1)), 2)</f>
        <v>1.74</v>
      </c>
    </row>
    <row r="31" spans="1:7" ht="13.50" thickBot="1" customHeight="1">
      <c r="A31" s="14" t="s">
        <v>77</v>
      </c>
      <c r="B31" s="14"/>
      <c r="C31" s="15" t="s">
        <v>78</v>
      </c>
      <c r="D31" s="14" t="s">
        <v>79</v>
      </c>
      <c r="E31" s="16">
        <v>0.052</v>
      </c>
      <c r="F31" s="17">
        <v>27.93</v>
      </c>
      <c r="G31" s="17">
        <f ca="1">ROUND(INDIRECT(ADDRESS(ROW()+(0), COLUMN()+(-2), 1))*INDIRECT(ADDRESS(ROW()+(0), COLUMN()+(-1), 1)), 2)</f>
        <v>1.45</v>
      </c>
    </row>
    <row r="32" spans="1:7" ht="13.50" thickBot="1" customHeight="1">
      <c r="A32" s="14" t="s">
        <v>80</v>
      </c>
      <c r="B32" s="14"/>
      <c r="C32" s="15" t="s">
        <v>81</v>
      </c>
      <c r="D32" s="14" t="s">
        <v>82</v>
      </c>
      <c r="E32" s="16">
        <v>0.055</v>
      </c>
      <c r="F32" s="17">
        <v>32.24</v>
      </c>
      <c r="G32" s="17">
        <f ca="1">ROUND(INDIRECT(ADDRESS(ROW()+(0), COLUMN()+(-2), 1))*INDIRECT(ADDRESS(ROW()+(0), COLUMN()+(-1), 1)), 2)</f>
        <v>1.77</v>
      </c>
    </row>
    <row r="33" spans="1:7" ht="13.50" thickBot="1" customHeight="1">
      <c r="A33" s="14" t="s">
        <v>83</v>
      </c>
      <c r="B33" s="14"/>
      <c r="C33" s="18" t="s">
        <v>84</v>
      </c>
      <c r="D33" s="19" t="s">
        <v>85</v>
      </c>
      <c r="E33" s="20">
        <v>0.055</v>
      </c>
      <c r="F33" s="21">
        <v>27.81</v>
      </c>
      <c r="G33" s="21">
        <f ca="1">ROUND(INDIRECT(ADDRESS(ROW()+(0), COLUMN()+(-2), 1))*INDIRECT(ADDRESS(ROW()+(0), COLUMN()+(-1), 1)), 2)</f>
        <v>1.53</v>
      </c>
    </row>
    <row r="34" spans="1:7" ht="13.50" thickBot="1" customHeight="1">
      <c r="A34" s="19"/>
      <c r="B34" s="19"/>
      <c r="C34" s="22" t="s">
        <v>86</v>
      </c>
      <c r="D34" s="5" t="s">
        <v>87</v>
      </c>
      <c r="E34" s="23">
        <v>2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408.78</v>
      </c>
      <c r="G34" s="24">
        <f ca="1">ROUND(INDIRECT(ADDRESS(ROW()+(0), COLUMN()+(-2), 1))*INDIRECT(ADDRESS(ROW()+(0), COLUMN()+(-1), 1))/100, 2)</f>
        <v>8.18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416.96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