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<sst xmlns="http://schemas.openxmlformats.org/spreadsheetml/2006/main" count="84" uniqueCount="84">
  <si>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</si>
  <si>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QAE021</t>
  </si>
  <si>
    <t xml:space="preserve">m²</t>
  </si>
  <si>
    <t xml:space="preserve">Cobertura plana acessível, não ventilada, com piso flutuante sobre suportes, tipo invertida.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</si>
  <si>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piso flutuante sobre suportes, tipo invertida, caimento de 1% a 5%, para tráfego de pedestres privado. FORMAÇÃO DE PENDENTES: com guias de espigões, água furtada e juntas com mestras de bloco cerâmico furado duplo e camada de argila expandida, Arlita Dur "WEBER",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 melhorada, colada, formada por membrana de betume modificado com elastômero SBS, de 3,5 mm de espessura, com armadura de feltro de poliéster não tecido de 160 g/m², melhorada com membrana de betume aditivado com plastômero APP, prévia aplicação de primer com emulsão asfáltica aniônica com cargas; CAMADA SEPARADORA SOB ISOLAMENTO: geotêxtil não tecido composto por fibras de poliéster entrelaçadas, (150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piso flutuante de ladrilhos de cimento de 40x40 cm, apoiados sobre suportes reguláveis, de 30 a 50 mm.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</si>
  <si>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</si>
  <si>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</si>
  <si>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</si>
  <si>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</si>
  <si>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</si>
  <si>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</si>
  <si>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</si>
  <si>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</si>
  <si>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</si>
  <si>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mt01arl030u</t>
  </si>
  <si>
    <t xml:space="preserve">m³</t>
  </si>
  <si>
    <t xml:space="preserve">Argila expandida, Arlita Dur "WEBER", fornecida em sacos.</t>
  </si>
  <si>
    <t xml:space="preserve">mt09lec020b</t>
  </si>
  <si>
    <t xml:space="preserve">m³</t>
  </si>
  <si>
    <t xml:space="preserve">Calda de cimento CEM II/B-L 32,5 N 1/3.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</si>
  <si>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</si>
  <si>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</si>
  <si>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</si>
  <si>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</si>
  <si>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</si>
  <si>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</si>
  <si>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</si>
  <si>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</si>
  <si>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</si>
  <si>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</si>
  <si>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</si>
  <si>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</si>
  <si>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</si>
  <si>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</si>
  <si>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</si>
  <si>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mt14lad010a</t>
  </si>
  <si>
    <t xml:space="preserve">m²</t>
  </si>
  <si>
    <t xml:space="preserve">Membrana de betume aditivado com plastômero APP, de 2,5 mm de espessura, massa nominal 3 kg/m², com armadura de feltro de fibra de vidro de 60 g/m², de superfície não protegida.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</si>
  <si>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</si>
  <si>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</si>
  <si>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</si>
  <si>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</si>
  <si>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</si>
  <si>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tração longitudinal de 1,88 kN/m, uma resistência à tração transversal de 1,49 kN/m, uma abertura de cone ao ensaio de perfuração dinâmica segundo ISO 13433 inferior a 40 mm, resistência CBR ao punçoamento 0,3 kN e uma massa superficial de 150 g/m².</t>
  </si>
  <si>
    <t xml:space="preserve">mt16pxa010aaq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</si>
  <si>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</si>
  <si>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0,033 W/(mK), Euroclasse E de reação ao fogo,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</si>
  <si>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</si>
  <si>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</si>
  <si>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</si>
  <si>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</si>
  <si>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</si>
  <si>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</si>
  <si>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mt18acc030aa</t>
  </si>
  <si>
    <t xml:space="preserve">Un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</si>
  <si>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</si>
  <si>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</si>
  <si>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</si>
  <si>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</si>
  <si>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</si>
  <si>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</si>
  <si>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</si>
  <si>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</si>
  <si>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</si>
  <si>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</si>
  <si>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</si>
  <si>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</si>
  <si>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</si>
  <si>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</si>
  <si>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</si>
  <si>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</si>
  <si>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</si>
  <si>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</si>
  <si>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</si>
  <si>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</si>
  <si>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</si>
  <si>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</si>
  <si>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</si>
  <si>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</si>
  <si>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</si>
  <si>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</si>
  <si>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</si>
  <si>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R$ 108,36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</si>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</sst>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0.71</v>
      </c>
      <c r="G9" s="13">
        <f ca="1">ROUND(INDIRECT(ADDRESS(ROW()+(0), COLUMN()+(-2), 1))*INDIRECT(ADDRESS(ROW()+(0), COLUMN()+(-1), 1)), 2)</f>
        <v>2.13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419.6</v>
      </c>
      <c r="G10" s="17">
        <f ca="1">ROUND(INDIRECT(ADDRESS(ROW()+(0), COLUMN()+(-2), 1))*INDIRECT(ADDRESS(ROW()+(0), COLUMN()+(-1), 1)), 2)</f>
        <v>41.96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276.15</v>
      </c>
      <c r="G11" s="17">
        <f ca="1">ROUND(INDIRECT(ADDRESS(ROW()+(0), COLUMN()+(-2), 1))*INDIRECT(ADDRESS(ROW()+(0), COLUMN()+(-1), 1)), 2)</f>
        <v>2.76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8.98</v>
      </c>
      <c r="G12" s="17">
        <f ca="1">ROUND(INDIRECT(ADDRESS(ROW()+(0), COLUMN()+(-2), 1))*INDIRECT(ADDRESS(ROW()+(0), COLUMN()+(-1), 1)), 2)</f>
        <v>0.09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3.79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50.71</v>
      </c>
      <c r="G14" s="17">
        <f ca="1">ROUND(INDIRECT(ADDRESS(ROW()+(0), COLUMN()+(-2), 1))*INDIRECT(ADDRESS(ROW()+(0), COLUMN()+(-1), 1)), 2)</f>
        <v>3.3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0.63</v>
      </c>
      <c r="G15" s="17">
        <f ca="1">ROUND(INDIRECT(ADDRESS(ROW()+(0), COLUMN()+(-2), 1))*INDIRECT(ADDRESS(ROW()+(0), COLUMN()+(-1), 1)), 2)</f>
        <v>6.3</v>
      </c>
    </row>
    <row r="16" spans="1:7" ht="34.50" thickBot="1" customHeight="1">
      <c r="A16" s="14" t="s">
        <v>32</v>
      </c>
      <c r="B16" s="14"/>
      <c r="C16" s="15" t="s">
        <v>33</v>
      </c>
      <c r="D16" s="14" t="s">
        <v>34</v>
      </c>
      <c r="E16" s="16">
        <v>1.1</v>
      </c>
      <c r="F16" s="17">
        <v>46.38</v>
      </c>
      <c r="G16" s="17">
        <f ca="1">ROUND(INDIRECT(ADDRESS(ROW()+(0), COLUMN()+(-2), 1))*INDIRECT(ADDRESS(ROW()+(0), COLUMN()+(-1), 1)), 2)</f>
        <v>51.02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1.1</v>
      </c>
      <c r="F17" s="17">
        <v>22.87</v>
      </c>
      <c r="G17" s="17">
        <f ca="1">ROUND(INDIRECT(ADDRESS(ROW()+(0), COLUMN()+(-2), 1))*INDIRECT(ADDRESS(ROW()+(0), COLUMN()+(-1), 1)), 2)</f>
        <v>25.16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0.3</v>
      </c>
      <c r="F18" s="17">
        <v>22.09</v>
      </c>
      <c r="G18" s="17">
        <f ca="1">ROUND(INDIRECT(ADDRESS(ROW()+(0), COLUMN()+(-2), 1))*INDIRECT(ADDRESS(ROW()+(0), COLUMN()+(-1), 1)), 2)</f>
        <v>6.63</v>
      </c>
    </row>
    <row r="19" spans="1:7" ht="45.00" thickBot="1" customHeight="1">
      <c r="A19" s="14" t="s">
        <v>41</v>
      </c>
      <c r="B19" s="14"/>
      <c r="C19" s="15" t="s">
        <v>42</v>
      </c>
      <c r="D19" s="14" t="s">
        <v>43</v>
      </c>
      <c r="E19" s="16">
        <v>2.1</v>
      </c>
      <c r="F19" s="17">
        <v>4.55</v>
      </c>
      <c r="G19" s="17">
        <f ca="1">ROUND(INDIRECT(ADDRESS(ROW()+(0), COLUMN()+(-2), 1))*INDIRECT(ADDRESS(ROW()+(0), COLUMN()+(-1), 1)), 2)</f>
        <v>9.56</v>
      </c>
    </row>
    <row r="20" spans="1:7" ht="55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52.6</v>
      </c>
      <c r="G20" s="17">
        <f ca="1">ROUND(INDIRECT(ADDRESS(ROW()+(0), COLUMN()+(-2), 1))*INDIRECT(ADDRESS(ROW()+(0), COLUMN()+(-1), 1)), 2)</f>
        <v>55.23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0.04</v>
      </c>
      <c r="F21" s="17">
        <v>326.92</v>
      </c>
      <c r="G21" s="17">
        <f ca="1">ROUND(INDIRECT(ADDRESS(ROW()+(0), COLUMN()+(-2), 1))*INDIRECT(ADDRESS(ROW()+(0), COLUMN()+(-1), 1)), 2)</f>
        <v>13.08</v>
      </c>
    </row>
    <row r="22" spans="1:7" ht="45.00" thickBot="1" customHeight="1">
      <c r="A22" s="14" t="s">
        <v>50</v>
      </c>
      <c r="B22" s="14"/>
      <c r="C22" s="15" t="s">
        <v>51</v>
      </c>
      <c r="D22" s="14" t="s">
        <v>52</v>
      </c>
      <c r="E22" s="16">
        <v>1.05</v>
      </c>
      <c r="F22" s="17">
        <v>6.24</v>
      </c>
      <c r="G22" s="17">
        <f ca="1">ROUND(INDIRECT(ADDRESS(ROW()+(0), COLUMN()+(-2), 1))*INDIRECT(ADDRESS(ROW()+(0), COLUMN()+(-1), 1)), 2)</f>
        <v>6.55</v>
      </c>
    </row>
    <row r="23" spans="1:7" ht="45.00" thickBot="1" customHeight="1">
      <c r="A23" s="14" t="s">
        <v>53</v>
      </c>
      <c r="B23" s="14"/>
      <c r="C23" s="15" t="s">
        <v>54</v>
      </c>
      <c r="D23" s="14" t="s">
        <v>55</v>
      </c>
      <c r="E23" s="16">
        <v>7.5</v>
      </c>
      <c r="F23" s="17">
        <v>3.14</v>
      </c>
      <c r="G23" s="17">
        <f ca="1">ROUND(INDIRECT(ADDRESS(ROW()+(0), COLUMN()+(-2), 1))*INDIRECT(ADDRESS(ROW()+(0), COLUMN()+(-1), 1)), 2)</f>
        <v>23.55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1.05</v>
      </c>
      <c r="F24" s="17">
        <v>24.18</v>
      </c>
      <c r="G24" s="17">
        <f ca="1">ROUND(INDIRECT(ADDRESS(ROW()+(0), COLUMN()+(-2), 1))*INDIRECT(ADDRESS(ROW()+(0), COLUMN()+(-1), 1)), 2)</f>
        <v>25.39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0.028</v>
      </c>
      <c r="F25" s="17">
        <v>12.69</v>
      </c>
      <c r="G25" s="17">
        <f ca="1">ROUND(INDIRECT(ADDRESS(ROW()+(0), COLUMN()+(-2), 1))*INDIRECT(ADDRESS(ROW()+(0), COLUMN()+(-1), 1)), 2)</f>
        <v>0.36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0.282</v>
      </c>
      <c r="F26" s="17">
        <v>32.24</v>
      </c>
      <c r="G26" s="17">
        <f ca="1">ROUND(INDIRECT(ADDRESS(ROW()+(0), COLUMN()+(-2), 1))*INDIRECT(ADDRESS(ROW()+(0), COLUMN()+(-1), 1)), 2)</f>
        <v>9.09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0.732</v>
      </c>
      <c r="F27" s="17">
        <v>27.81</v>
      </c>
      <c r="G27" s="17">
        <f ca="1">ROUND(INDIRECT(ADDRESS(ROW()+(0), COLUMN()+(-2), 1))*INDIRECT(ADDRESS(ROW()+(0), COLUMN()+(-1), 1)), 2)</f>
        <v>20.36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0.167</v>
      </c>
      <c r="F28" s="17">
        <v>32.24</v>
      </c>
      <c r="G28" s="17">
        <f ca="1">ROUND(INDIRECT(ADDRESS(ROW()+(0), COLUMN()+(-2), 1))*INDIRECT(ADDRESS(ROW()+(0), COLUMN()+(-1), 1)), 2)</f>
        <v>5.38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0.167</v>
      </c>
      <c r="F29" s="17">
        <v>30.23</v>
      </c>
      <c r="G29" s="17">
        <f ca="1">ROUND(INDIRECT(ADDRESS(ROW()+(0), COLUMN()+(-2), 1))*INDIRECT(ADDRESS(ROW()+(0), COLUMN()+(-1), 1)), 2)</f>
        <v>5.05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0.052</v>
      </c>
      <c r="F30" s="17">
        <v>33.54</v>
      </c>
      <c r="G30" s="17">
        <f ca="1">ROUND(INDIRECT(ADDRESS(ROW()+(0), COLUMN()+(-2), 1))*INDIRECT(ADDRESS(ROW()+(0), COLUMN()+(-1), 1)), 2)</f>
        <v>1.74</v>
      </c>
    </row>
    <row r="31" spans="1:7" ht="13.50" thickBot="1" customHeight="1">
      <c r="A31" s="14" t="s">
        <v>77</v>
      </c>
      <c r="B31" s="14"/>
      <c r="C31" s="18" t="s">
        <v>78</v>
      </c>
      <c r="D31" s="19" t="s">
        <v>79</v>
      </c>
      <c r="E31" s="20">
        <v>0.052</v>
      </c>
      <c r="F31" s="21">
        <v>27.93</v>
      </c>
      <c r="G31" s="21">
        <f ca="1">ROUND(INDIRECT(ADDRESS(ROW()+(0), COLUMN()+(-2), 1))*INDIRECT(ADDRESS(ROW()+(0), COLUMN()+(-1), 1)), 2)</f>
        <v>1.45</v>
      </c>
    </row>
    <row r="32" spans="1:7" ht="13.50" thickBot="1" customHeight="1">
      <c r="A32" s="19"/>
      <c r="B32" s="19"/>
      <c r="C32" s="22" t="s">
        <v>80</v>
      </c>
      <c r="D32" s="5" t="s">
        <v>81</v>
      </c>
      <c r="E32" s="23">
        <v>2</v>
      </c>
      <c r="F3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316.17</v>
      </c>
      <c r="G32" s="24">
        <f ca="1">ROUND(INDIRECT(ADDRESS(ROW()+(0), COLUMN()+(-2), 1))*INDIRECT(ADDRESS(ROW()+(0), COLUMN()+(-1), 1))/100, 2)</f>
        <v>6.32</v>
      </c>
    </row>
    <row r="33" spans="1:7" ht="13.50" thickBot="1" customHeight="1">
      <c r="A33" s="25" t="s">
        <v>82</v>
      </c>
      <c r="B33" s="25"/>
      <c r="C33" s="26"/>
      <c r="D33" s="26"/>
      <c r="E33" s="27"/>
      <c r="F33" s="25" t="s">
        <v>83</v>
      </c>
      <c r="G3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322.49</v>
      </c>
    </row>
  </sheetData>
  <mergeCells count="2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D33"/>
  </mergeCells>
  <pageMargins left="0.147638" right="0.147638" top="0.206693" bottom="0.206693" header="0.0" footer="0.0"/>
  <pageSetup paperSize="9" orientation="portrait"/>
  <rowBreaks count="0" manualBreakCount="0">
    </rowBreaks>
</worksheet>
</file>