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<sst xmlns="http://schemas.openxmlformats.org/spreadsheetml/2006/main" count="81" uniqueCount="81">
  <si>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</si>
  <si>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QAE011</t>
  </si>
  <si>
    <t xml:space="preserve">m²</t>
  </si>
  <si>
    <t xml:space="preserve">Cobertura plana acessível, não ventilada, com piso flutuante sobre suportes, tipo convencional.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</si>
  <si>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acessível, não ventilada, com piso flutuante sobre suportes, tipo convencional, caimento de 1% a 5%, para tráfego de pedestres privado. FORMAÇÃO DE PENDENTES: com guias de espigões, água furtada e juntas com mestras de bloco cerâmico furado duplo e camada de argila expandida, Arlita Dur "WEBER", descarregada a seco e consolidada na superfície com calda de cimento, proporcionando uma resistência à compressão de 1 MPa e com uma condutibilidade térmica de 0,087 W/(mK), com espessura média de 10 cm; com camada de regularização de argamassa de cimento, confeccionada em obra, dosificação 1:6 de 4 cm de espessura, acabamento afagado; ISOLAMENTO TÉRMICO: painel rígido de lã mineral soldável, hidrofugada, de 50 mm de espessura;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elastômero SBS, de 3,5 mm de espessura, com armadura de feltro de poliéster não tecido de 160 g/m², melhorada com uma membrana de betume aditivado com plastômero APP, totalmente coladas com maçarico; CAMADA SEPARADORA SOB PROTEÇÃO: geotêxtil não tecido composto por fibras de poliéster entrelaçadas, (200 g/m²); CAMADA DE PROTEÇÃO: piso flutuante de ladrilhos de cimento de 40x40 cm, apoiados sobre suportes reguláveis, de 30 a 50 mm. O preço não inclui a execução e a vedação das juntas nem a execução de arremates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</si>
  <si>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</si>
  <si>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</si>
  <si>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</si>
  <si>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</si>
  <si>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</si>
  <si>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</si>
  <si>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</si>
  <si>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</si>
  <si>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</si>
  <si>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mt01arl030u</t>
  </si>
  <si>
    <t xml:space="preserve">m³</t>
  </si>
  <si>
    <t xml:space="preserve">Argila expandida, Arlita Dur "WEBER", fornecida em sacos.</t>
  </si>
  <si>
    <t xml:space="preserve">mt09lec020b</t>
  </si>
  <si>
    <t xml:space="preserve">m³</t>
  </si>
  <si>
    <t xml:space="preserve">Calda de cimento CEM II/B-L 32,5 N 1/3.</t>
  </si>
  <si>
    <t xml:space="preserve">mt16pea020b</t>
  </si>
  <si>
    <t xml:space="preserve">m²</t>
  </si>
  <si>
    <t xml:space="preserve">Painel rígido de poliestireno expandido, borda lateral reta, de 20 mm de espessura, resistência térmica 0,55 m²K/W, condutibilidade térmica 0,036 W/(mK),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</si>
  <si>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</si>
  <si>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</si>
  <si>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</si>
  <si>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</si>
  <si>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</si>
  <si>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</si>
  <si>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</si>
  <si>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</si>
  <si>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</si>
  <si>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mt16lrc010fd</t>
  </si>
  <si>
    <t xml:space="preserve">m²</t>
  </si>
  <si>
    <t xml:space="preserve">Painel rígido de lã mineral soldável, hidrofugada, revestido com betume asfáltico e filme de polipropileno termofusível, de 50 mm de espessura, resistência térmica &gt;= 1,3 m²K/W, condutibilidade térmica 0,038 W/(mK), Euroclasse F de reação ao fogo.</t>
  </si>
  <si>
    <t xml:space="preserve">mt14gsa020bc</t>
  </si>
  <si>
    <t xml:space="preserve">m²</t>
  </si>
  <si>
    <t xml:space="preserve">Geotêxtil não tecido composto por fibras de poliéster entrelaçadas, com uma resistência à tração longitudinal de 1,88 kN/m, uma resistência à tração transversal de 1,49 kN/m, uma abertura de cone ao ensaio de perfuração dinâmica segundo ISO 13433 inferior a 40 mm, resistência CBR ao punçoamento 0,3 kN e uma massa superficial de 150 g/m².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</si>
  <si>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</si>
  <si>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</si>
  <si>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</si>
  <si>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</si>
  <si>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</si>
  <si>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elastômero SBS, de 3,5 mm de espessura, massa nominal 4 kg/m², com armadura de feltro de poliéster não tecido de 160 g/m², de superfície não protegida.</t>
  </si>
  <si>
    <t xml:space="preserve">mt14lad010a</t>
  </si>
  <si>
    <t xml:space="preserve">m²</t>
  </si>
  <si>
    <t xml:space="preserve">Membrana de betume aditivado com plastômero APP, de 2,5 mm de espessura, massa nominal 3 kg/m², com armadura de feltro de fibra de vidro de 60 g/m², de superfície não protegida.</t>
  </si>
  <si>
    <t xml:space="preserve">mt14gsa020ce</t>
  </si>
  <si>
    <t xml:space="preserve">m²</t>
  </si>
  <si>
    <t xml:space="preserve">Geotêxtil não tecido composto por fibras de poliéster entrelaçadas, com uma resistência à tração longitudinal de 1,63 kN/m, uma resistência à tração transversal de 2,08 kN/m, uma abertura de cone ao ensaio de perfuração dinâmica segundo ISO 13433 inferior a 27 mm, resistência CBR ao punçoamento 0,4 kN e uma massa superficial de 200 g/m².</t>
  </si>
  <si>
    <t xml:space="preserve">mt18acc030aa</t>
  </si>
  <si>
    <t xml:space="preserve">Un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</si>
  <si>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</si>
  <si>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</si>
  <si>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</si>
  <si>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</si>
  <si>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</si>
  <si>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</si>
  <si>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</si>
  <si>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</si>
  <si>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</si>
  <si>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</si>
  <si>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</si>
  <si>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</si>
  <si>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</si>
  <si>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</si>
  <si>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</si>
  <si>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</si>
  <si>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</si>
  <si>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</si>
  <si>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</si>
  <si>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</si>
  <si>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</si>
  <si>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</si>
  <si>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</si>
  <si>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</si>
  <si>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</si>
  <si>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</si>
  <si>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</si>
  <si>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R$ 147,20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</si>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</sst>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</v>
      </c>
      <c r="G9" s="13">
        <v>0.71</v>
      </c>
      <c r="H9" s="13">
        <f ca="1">ROUND(INDIRECT(ADDRESS(ROW()+(0), COLUMN()+(-2), 1))*INDIRECT(ADDRESS(ROW()+(0), COLUMN()+(-1), 1)), 2)</f>
        <v>2.13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419.6</v>
      </c>
      <c r="H10" s="17">
        <f ca="1">ROUND(INDIRECT(ADDRESS(ROW()+(0), COLUMN()+(-2), 1))*INDIRECT(ADDRESS(ROW()+(0), COLUMN()+(-1), 1)), 2)</f>
        <v>41.96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276.15</v>
      </c>
      <c r="H11" s="17">
        <f ca="1">ROUND(INDIRECT(ADDRESS(ROW()+(0), COLUMN()+(-2), 1))*INDIRECT(ADDRESS(ROW()+(0), COLUMN()+(-1), 1)), 2)</f>
        <v>2.76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8.98</v>
      </c>
      <c r="H12" s="17">
        <f ca="1">ROUND(INDIRECT(ADDRESS(ROW()+(0), COLUMN()+(-2), 1))*INDIRECT(ADDRESS(ROW()+(0), COLUMN()+(-1), 1)), 2)</f>
        <v>0.09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0.008</v>
      </c>
      <c r="G13" s="17">
        <v>3.79</v>
      </c>
      <c r="H13" s="17">
        <f ca="1">ROUND(INDIRECT(ADDRESS(ROW()+(0), COLUMN()+(-2), 1))*INDIRECT(ADDRESS(ROW()+(0), COLUMN()+(-1), 1)), 2)</f>
        <v>0.03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0.065</v>
      </c>
      <c r="G14" s="17">
        <v>50.71</v>
      </c>
      <c r="H14" s="17">
        <f ca="1">ROUND(INDIRECT(ADDRESS(ROW()+(0), COLUMN()+(-2), 1))*INDIRECT(ADDRESS(ROW()+(0), COLUMN()+(-1), 1)), 2)</f>
        <v>3.3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10</v>
      </c>
      <c r="G15" s="17">
        <v>0.63</v>
      </c>
      <c r="H15" s="17">
        <f ca="1">ROUND(INDIRECT(ADDRESS(ROW()+(0), COLUMN()+(-2), 1))*INDIRECT(ADDRESS(ROW()+(0), COLUMN()+(-1), 1)), 2)</f>
        <v>6.3</v>
      </c>
    </row>
    <row r="16" spans="1:8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1.05</v>
      </c>
      <c r="G16" s="17">
        <v>172.66</v>
      </c>
      <c r="H16" s="17">
        <f ca="1">ROUND(INDIRECT(ADDRESS(ROW()+(0), COLUMN()+(-2), 1))*INDIRECT(ADDRESS(ROW()+(0), COLUMN()+(-1), 1)), 2)</f>
        <v>181.29</v>
      </c>
    </row>
    <row r="17" spans="1:8" ht="45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1.05</v>
      </c>
      <c r="G17" s="17">
        <v>4.55</v>
      </c>
      <c r="H17" s="17">
        <f ca="1">ROUND(INDIRECT(ADDRESS(ROW()+(0), COLUMN()+(-2), 1))*INDIRECT(ADDRESS(ROW()+(0), COLUMN()+(-1), 1)), 2)</f>
        <v>4.78</v>
      </c>
    </row>
    <row r="18" spans="1:8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0.04</v>
      </c>
      <c r="G18" s="17">
        <v>326.92</v>
      </c>
      <c r="H18" s="17">
        <f ca="1">ROUND(INDIRECT(ADDRESS(ROW()+(0), COLUMN()+(-2), 1))*INDIRECT(ADDRESS(ROW()+(0), COLUMN()+(-1), 1)), 2)</f>
        <v>13.08</v>
      </c>
    </row>
    <row r="19" spans="1:8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1.1</v>
      </c>
      <c r="G19" s="17">
        <v>46.38</v>
      </c>
      <c r="H19" s="17">
        <f ca="1">ROUND(INDIRECT(ADDRESS(ROW()+(0), COLUMN()+(-2), 1))*INDIRECT(ADDRESS(ROW()+(0), COLUMN()+(-1), 1)), 2)</f>
        <v>51.02</v>
      </c>
    </row>
    <row r="20" spans="1:8" ht="24.0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1.1</v>
      </c>
      <c r="G20" s="17">
        <v>22.87</v>
      </c>
      <c r="H20" s="17">
        <f ca="1">ROUND(INDIRECT(ADDRESS(ROW()+(0), COLUMN()+(-2), 1))*INDIRECT(ADDRESS(ROW()+(0), COLUMN()+(-1), 1)), 2)</f>
        <v>25.16</v>
      </c>
    </row>
    <row r="21" spans="1:8" ht="45.0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1.05</v>
      </c>
      <c r="G21" s="17">
        <v>6.24</v>
      </c>
      <c r="H21" s="17">
        <f ca="1">ROUND(INDIRECT(ADDRESS(ROW()+(0), COLUMN()+(-2), 1))*INDIRECT(ADDRESS(ROW()+(0), COLUMN()+(-1), 1)), 2)</f>
        <v>6.55</v>
      </c>
    </row>
    <row r="22" spans="1:8" ht="45.0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7.5</v>
      </c>
      <c r="G22" s="17">
        <v>3.14</v>
      </c>
      <c r="H22" s="17">
        <f ca="1">ROUND(INDIRECT(ADDRESS(ROW()+(0), COLUMN()+(-2), 1))*INDIRECT(ADDRESS(ROW()+(0), COLUMN()+(-1), 1)), 2)</f>
        <v>23.55</v>
      </c>
    </row>
    <row r="23" spans="1:8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6">
        <v>1.05</v>
      </c>
      <c r="G23" s="17">
        <v>24.18</v>
      </c>
      <c r="H23" s="17">
        <f ca="1">ROUND(INDIRECT(ADDRESS(ROW()+(0), COLUMN()+(-2), 1))*INDIRECT(ADDRESS(ROW()+(0), COLUMN()+(-1), 1)), 2)</f>
        <v>25.39</v>
      </c>
    </row>
    <row r="24" spans="1:8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6">
        <v>0.028</v>
      </c>
      <c r="G24" s="17">
        <v>12.69</v>
      </c>
      <c r="H24" s="17">
        <f ca="1">ROUND(INDIRECT(ADDRESS(ROW()+(0), COLUMN()+(-2), 1))*INDIRECT(ADDRESS(ROW()+(0), COLUMN()+(-1), 1)), 2)</f>
        <v>0.36</v>
      </c>
    </row>
    <row r="25" spans="1:8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6">
        <v>0.282</v>
      </c>
      <c r="G25" s="17">
        <v>32.24</v>
      </c>
      <c r="H25" s="17">
        <f ca="1">ROUND(INDIRECT(ADDRESS(ROW()+(0), COLUMN()+(-2), 1))*INDIRECT(ADDRESS(ROW()+(0), COLUMN()+(-1), 1)), 2)</f>
        <v>9.09</v>
      </c>
    </row>
    <row r="26" spans="1:8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6">
        <v>0.732</v>
      </c>
      <c r="G26" s="17">
        <v>27.81</v>
      </c>
      <c r="H26" s="17">
        <f ca="1">ROUND(INDIRECT(ADDRESS(ROW()+(0), COLUMN()+(-2), 1))*INDIRECT(ADDRESS(ROW()+(0), COLUMN()+(-1), 1)), 2)</f>
        <v>20.36</v>
      </c>
    </row>
    <row r="27" spans="1:8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6">
        <v>0.146</v>
      </c>
      <c r="G27" s="17">
        <v>32.24</v>
      </c>
      <c r="H27" s="17">
        <f ca="1">ROUND(INDIRECT(ADDRESS(ROW()+(0), COLUMN()+(-2), 1))*INDIRECT(ADDRESS(ROW()+(0), COLUMN()+(-1), 1)), 2)</f>
        <v>4.71</v>
      </c>
    </row>
    <row r="28" spans="1:8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6">
        <v>0.146</v>
      </c>
      <c r="G28" s="17">
        <v>30.23</v>
      </c>
      <c r="H28" s="17">
        <f ca="1">ROUND(INDIRECT(ADDRESS(ROW()+(0), COLUMN()+(-2), 1))*INDIRECT(ADDRESS(ROW()+(0), COLUMN()+(-1), 1)), 2)</f>
        <v>4.41</v>
      </c>
    </row>
    <row r="29" spans="1:8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6">
        <v>0.052</v>
      </c>
      <c r="G29" s="17">
        <v>33.54</v>
      </c>
      <c r="H29" s="17">
        <f ca="1">ROUND(INDIRECT(ADDRESS(ROW()+(0), COLUMN()+(-2), 1))*INDIRECT(ADDRESS(ROW()+(0), COLUMN()+(-1), 1)), 2)</f>
        <v>1.74</v>
      </c>
    </row>
    <row r="30" spans="1:8" ht="13.50" thickBot="1" customHeight="1">
      <c r="A30" s="14" t="s">
        <v>74</v>
      </c>
      <c r="B30" s="14"/>
      <c r="C30" s="18" t="s">
        <v>75</v>
      </c>
      <c r="D30" s="18"/>
      <c r="E30" s="19" t="s">
        <v>76</v>
      </c>
      <c r="F30" s="20">
        <v>0.052</v>
      </c>
      <c r="G30" s="21">
        <v>27.93</v>
      </c>
      <c r="H30" s="21">
        <f ca="1">ROUND(INDIRECT(ADDRESS(ROW()+(0), COLUMN()+(-2), 1))*INDIRECT(ADDRESS(ROW()+(0), COLUMN()+(-1), 1)), 2)</f>
        <v>1.45</v>
      </c>
    </row>
    <row r="31" spans="1:8" ht="13.50" thickBot="1" customHeight="1">
      <c r="A31" s="19"/>
      <c r="B31" s="19"/>
      <c r="C31" s="22" t="s">
        <v>77</v>
      </c>
      <c r="D31" s="22"/>
      <c r="E31" s="5" t="s">
        <v>78</v>
      </c>
      <c r="F31" s="23">
        <v>2</v>
      </c>
      <c r="G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429.51</v>
      </c>
      <c r="H31" s="24">
        <f ca="1">ROUND(INDIRECT(ADDRESS(ROW()+(0), COLUMN()+(-2), 1))*INDIRECT(ADDRESS(ROW()+(0), COLUMN()+(-1), 1))/100, 2)</f>
        <v>8.59</v>
      </c>
    </row>
    <row r="32" spans="1:8" ht="13.50" thickBot="1" customHeight="1">
      <c r="A32" s="25" t="s">
        <v>79</v>
      </c>
      <c r="B32" s="25"/>
      <c r="C32" s="26"/>
      <c r="D32" s="26"/>
      <c r="E32" s="26"/>
      <c r="F32" s="27"/>
      <c r="G32" s="25" t="s">
        <v>80</v>
      </c>
      <c r="H3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438.1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E32"/>
  </mergeCells>
  <pageMargins left="0.147638" right="0.147638" top="0.206693" bottom="0.206693" header="0.0" footer="0.0"/>
  <pageSetup paperSize="9" orientation="portrait"/>
  <rowBreaks count="0" manualBreakCount="0">
    </rowBreaks>
</worksheet>
</file>