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<sst xmlns="http://schemas.openxmlformats.org/spreadsheetml/2006/main" count="45" uniqueCount="45">
  <si>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</si>
  <si>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ICV162</t>
  </si>
  <si>
    <t xml:space="preserve">Un</t>
  </si>
  <si>
    <t xml:space="preserve">Unidade água-água, bomba de calor, para produção de água quente, aquecimento e refrigeração.</t>
  </si>
  <si>
    <r>
      <rPr>
        <sz val="8.25"/>
        <color rgb="FF000000"/>
        <rFont val="Arial"/>
        <family val="2"/>
      </rPr>
      <t xml:space="preserve">Bomba de calor reversível, água-água, modelo flexoCOMPACT exclusive 5 "VAILLANT", classe de eficiência energética em aquecimento A++, classe de eficiência energética em água quente A, perfil de consumo XL, reservatório com permutador de água quente de aço inoxidável de 171 l, potência calorífica nominal 5,9 kW, COP 4,6, potência frigorífica nominal 6,9 kW, EER 5,2, pressão sonora 38 dBA, dimensões 1868x595x600 mm, peso 212 kg, alimentação monofásica a 230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controle sensoCOMFORT Radio (VRC 720f), com controle da temperatura com sonda exterior, display digital, sem fios, programação diária e semanal, para controle de vários circuitos de aquecimento com módulos e termostatos adicionais, módulo de conectividade para controle com a App myVAILLANT desde smartphone ou tablet e controle desde o serviço técnico oficial e módulo hidráulico fluoCOLLECT VMW 11 SI com permutador de placas, para o aproveitamento energético do poço de águas subterrâneas, e bombas de circulação de alta eficiência. Acessórios: kit hidráulico para instalação de bomba de calor flexoCOMPACT; bomba de circulação de água quente, para bomba de calor flexoCOMPACT. Regulação: módulo para o controle de 2 circuitos adicionais de aquecimento, modelo VR 70.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</si>
  <si>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</si>
  <si>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</si>
  <si>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</si>
  <si>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</si>
  <si>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</si>
  <si>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</si>
  <si>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mt42vai072a</t>
  </si>
  <si>
    <t xml:space="preserve">Un</t>
  </si>
  <si>
    <t xml:space="preserve">Bomba de calor reversível, água-água, modelo flexoCOMPACT exclusive 5 "VAILLANT", classe de eficiência energética em aquecimento A++, classe de eficiência energética em água quente A, perfil de consumo XL, reservatório com permutador de água quente de aço inoxidável de 171 l, potência calorífica nominal 5,9 kW, COP 4,6, potência frigorífica nominal 6,9 kW, EER 5,2, pressão sonora 38 dBA, dimensões 1868x595x600 mm, peso 212 kg, alimentação monofásica a 230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controle sensoCOMFORT Radio (VRC 720f), com controle da temperatura com sonda exterior, display digital, sem fios, programação diária e semanal, para controle de vários circuitos de aquecimento com módulos e termostatos adicionais, módulo de conectividade para controle com a App myVAILLANT desde smartphone ou tablet e controle desde o serviço técnico oficial e módulo hidráulico fluoCOLLECT VMW 11 SI com permutador de placas, para o aproveitamento energético do poço de águas subterrâneas, e bombas de circulação de alta eficiência.</t>
  </si>
  <si>
    <t xml:space="preserve">mt38vai611a</t>
  </si>
  <si>
    <t xml:space="preserve">Un</t>
  </si>
  <si>
    <t xml:space="preserve">Módulo para o controle de 2 circuitos adicionais de aquecimento, modelo VR 70 "VAILLANT", com comunicação com protocolo Ebus e 2 sondas de temperatura VR 10.</t>
  </si>
  <si>
    <t xml:space="preserve">mt42vai502a</t>
  </si>
  <si>
    <t xml:space="preserve">Un</t>
  </si>
  <si>
    <t xml:space="preserve">Kit hidráulico para instalação de bomba de calor flexoCOMPACT, "VAILLANT".</t>
  </si>
  <si>
    <t xml:space="preserve">mt42vai514a</t>
  </si>
  <si>
    <t xml:space="preserve">Un</t>
  </si>
  <si>
    <t xml:space="preserve">Bomba de circulação de água quente, para bomba de calor flexoCOMPACT, "VAILLANT".</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</si>
  <si>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</si>
  <si>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</si>
  <si>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</si>
  <si>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</si>
  <si>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</si>
  <si>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</si>
  <si>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</si>
  <si>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</si>
  <si>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</si>
  <si>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</si>
  <si>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</si>
  <si>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</si>
  <si>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</si>
  <si>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</si>
  <si>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</si>
  <si>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</si>
  <si>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</si>
  <si>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</si>
  <si>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</si>
  <si>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</si>
  <si>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R$ 87.980,26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</si>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</sst>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60.50" thickBot="1" customHeight="1">
      <c r="A9" s="7" t="s">
        <v>11</v>
      </c>
      <c r="B9" s="7"/>
      <c r="C9" s="7"/>
      <c r="D9" s="9" t="s">
        <v>12</v>
      </c>
      <c r="E9" s="7" t="s">
        <v>13</v>
      </c>
      <c r="F9" s="11">
        <v>1</v>
      </c>
      <c r="G9" s="13">
        <v>119507</v>
      </c>
      <c r="H9" s="13">
        <f ca="1">ROUND(INDIRECT(ADDRESS(ROW()+(0), COLUMN()+(-2), 1))*INDIRECT(ADDRESS(ROW()+(0), COLUMN()+(-1), 1)), 2)</f>
        <v>119507</v>
      </c>
    </row>
    <row r="10" spans="1:8" ht="24.00" thickBot="1" customHeight="1">
      <c r="A10" s="14" t="s">
        <v>14</v>
      </c>
      <c r="B10" s="14"/>
      <c r="C10" s="14"/>
      <c r="D10" s="15" t="s">
        <v>15</v>
      </c>
      <c r="E10" s="14" t="s">
        <v>16</v>
      </c>
      <c r="F10" s="16">
        <v>1</v>
      </c>
      <c r="G10" s="17">
        <v>1774.69</v>
      </c>
      <c r="H10" s="17">
        <f ca="1">ROUND(INDIRECT(ADDRESS(ROW()+(0), COLUMN()+(-2), 1))*INDIRECT(ADDRESS(ROW()+(0), COLUMN()+(-1), 1)), 2)</f>
        <v>1774.69</v>
      </c>
    </row>
    <row r="11" spans="1:8" ht="13.50" thickBot="1" customHeight="1">
      <c r="A11" s="14" t="s">
        <v>17</v>
      </c>
      <c r="B11" s="14"/>
      <c r="C11" s="14"/>
      <c r="D11" s="15" t="s">
        <v>18</v>
      </c>
      <c r="E11" s="14" t="s">
        <v>19</v>
      </c>
      <c r="F11" s="16">
        <v>1</v>
      </c>
      <c r="G11" s="17">
        <v>9677.1</v>
      </c>
      <c r="H11" s="17">
        <f ca="1">ROUND(INDIRECT(ADDRESS(ROW()+(0), COLUMN()+(-2), 1))*INDIRECT(ADDRESS(ROW()+(0), COLUMN()+(-1), 1)), 2)</f>
        <v>9677.1</v>
      </c>
    </row>
    <row r="12" spans="1:8" ht="13.50" thickBot="1" customHeight="1">
      <c r="A12" s="14" t="s">
        <v>20</v>
      </c>
      <c r="B12" s="14"/>
      <c r="C12" s="14"/>
      <c r="D12" s="15" t="s">
        <v>21</v>
      </c>
      <c r="E12" s="14" t="s">
        <v>22</v>
      </c>
      <c r="F12" s="16">
        <v>1</v>
      </c>
      <c r="G12" s="17">
        <v>2209.99</v>
      </c>
      <c r="H12" s="17">
        <f ca="1">ROUND(INDIRECT(ADDRESS(ROW()+(0), COLUMN()+(-2), 1))*INDIRECT(ADDRESS(ROW()+(0), COLUMN()+(-1), 1)), 2)</f>
        <v>2209.99</v>
      </c>
    </row>
    <row r="13" spans="1:8" ht="34.50" thickBot="1" customHeight="1">
      <c r="A13" s="14" t="s">
        <v>23</v>
      </c>
      <c r="B13" s="14"/>
      <c r="C13" s="14"/>
      <c r="D13" s="15" t="s">
        <v>24</v>
      </c>
      <c r="E13" s="14" t="s">
        <v>25</v>
      </c>
      <c r="F13" s="16">
        <v>1</v>
      </c>
      <c r="G13" s="17">
        <v>55.74</v>
      </c>
      <c r="H13" s="17">
        <f ca="1">ROUND(INDIRECT(ADDRESS(ROW()+(0), COLUMN()+(-2), 1))*INDIRECT(ADDRESS(ROW()+(0), COLUMN()+(-1), 1)), 2)</f>
        <v>55.74</v>
      </c>
    </row>
    <row r="14" spans="1:8" ht="24.00" thickBot="1" customHeight="1">
      <c r="A14" s="14" t="s">
        <v>26</v>
      </c>
      <c r="B14" s="14"/>
      <c r="C14" s="14"/>
      <c r="D14" s="15" t="s">
        <v>27</v>
      </c>
      <c r="E14" s="14" t="s">
        <v>28</v>
      </c>
      <c r="F14" s="16">
        <v>4</v>
      </c>
      <c r="G14" s="17">
        <v>110.97</v>
      </c>
      <c r="H14" s="17">
        <f ca="1">ROUND(INDIRECT(ADDRESS(ROW()+(0), COLUMN()+(-2), 1))*INDIRECT(ADDRESS(ROW()+(0), COLUMN()+(-1), 1)), 2)</f>
        <v>443.88</v>
      </c>
    </row>
    <row r="15" spans="1:8" ht="24.00" thickBot="1" customHeight="1">
      <c r="A15" s="14" t="s">
        <v>29</v>
      </c>
      <c r="B15" s="14"/>
      <c r="C15" s="14"/>
      <c r="D15" s="15" t="s">
        <v>30</v>
      </c>
      <c r="E15" s="14" t="s">
        <v>31</v>
      </c>
      <c r="F15" s="16">
        <v>1</v>
      </c>
      <c r="G15" s="17">
        <v>366.33</v>
      </c>
      <c r="H15" s="17">
        <f ca="1">ROUND(INDIRECT(ADDRESS(ROW()+(0), COLUMN()+(-2), 1))*INDIRECT(ADDRESS(ROW()+(0), COLUMN()+(-1), 1)), 2)</f>
        <v>366.33</v>
      </c>
    </row>
    <row r="16" spans="1:8" ht="13.50" thickBot="1" customHeight="1">
      <c r="A16" s="14" t="s">
        <v>32</v>
      </c>
      <c r="B16" s="14"/>
      <c r="C16" s="14"/>
      <c r="D16" s="15" t="s">
        <v>33</v>
      </c>
      <c r="E16" s="14" t="s">
        <v>34</v>
      </c>
      <c r="F16" s="16">
        <v>4</v>
      </c>
      <c r="G16" s="17">
        <v>50.1</v>
      </c>
      <c r="H16" s="17">
        <f ca="1">ROUND(INDIRECT(ADDRESS(ROW()+(0), COLUMN()+(-2), 1))*INDIRECT(ADDRESS(ROW()+(0), COLUMN()+(-1), 1)), 2)</f>
        <v>200.4</v>
      </c>
    </row>
    <row r="17" spans="1:8" ht="13.50" thickBot="1" customHeight="1">
      <c r="A17" s="14" t="s">
        <v>35</v>
      </c>
      <c r="B17" s="14"/>
      <c r="C17" s="14"/>
      <c r="D17" s="15" t="s">
        <v>36</v>
      </c>
      <c r="E17" s="14" t="s">
        <v>37</v>
      </c>
      <c r="F17" s="16">
        <v>7.511</v>
      </c>
      <c r="G17" s="17">
        <v>40.91</v>
      </c>
      <c r="H17" s="17">
        <f ca="1">ROUND(INDIRECT(ADDRESS(ROW()+(0), COLUMN()+(-2), 1))*INDIRECT(ADDRESS(ROW()+(0), COLUMN()+(-1), 1)), 2)</f>
        <v>307.28</v>
      </c>
    </row>
    <row r="18" spans="1:8" ht="13.50" thickBot="1" customHeight="1">
      <c r="A18" s="14" t="s">
        <v>38</v>
      </c>
      <c r="B18" s="14"/>
      <c r="C18" s="14"/>
      <c r="D18" s="18" t="s">
        <v>39</v>
      </c>
      <c r="E18" s="19" t="s">
        <v>40</v>
      </c>
      <c r="F18" s="20">
        <v>7.511</v>
      </c>
      <c r="G18" s="21">
        <v>30.78</v>
      </c>
      <c r="H18" s="21">
        <f ca="1">ROUND(INDIRECT(ADDRESS(ROW()+(0), COLUMN()+(-2), 1))*INDIRECT(ADDRESS(ROW()+(0), COLUMN()+(-1), 1)), 2)</f>
        <v>231.19</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134774</v>
      </c>
      <c r="H19" s="24">
        <f ca="1">ROUND(INDIRECT(ADDRESS(ROW()+(0), COLUMN()+(-2), 1))*INDIRECT(ADDRESS(ROW()+(0), COLUMN()+(-1), 1))/100, 2)</f>
        <v>2695.47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137469</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