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<sst xmlns="http://schemas.openxmlformats.org/spreadsheetml/2006/main" count="30" uniqueCount="30">
  <si>
    <t xml:space="preserve"/>
  </si>
  <si>
    <t xml:space="preserve">ICS060</t>
  </si>
  <si>
    <t xml:space="preserve">Un</t>
  </si>
  <si>
    <t xml:space="preserve">Reservatório para água quente</t>
  </si>
  <si>
    <r>
      <rPr>
        <sz val="8.25"/>
        <color rgb="FF000000"/>
        <rFont val="Arial"/>
        <family val="2"/>
      </rPr>
      <t xml:space="preserve">Reservatório para produção de água quente, de 4000 l de capacidade, 1910 mm de diâmetro e 2187 mm de altura, pressão máxima de trabalho 10 bar, formado por tanque de aço com revestimento epoxídico, isolamento térmico de espuma de poliuretano livre de CFC, boca lateral DN 400, revestimento externo de poliéster e ânodo de magnésio, temperatura máxima de trabalho 90°C. Inclusive registros, elementos de montagem e acessórios necessários para o seu correto funcionamento.</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</si>
  <si>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</si>
  <si>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</si>
  <si>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</si>
  <si>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</si>
  <si>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</si>
  <si>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</si>
  <si>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mt38the300t</t>
  </si>
  <si>
    <t xml:space="preserve">Un</t>
  </si>
  <si>
    <t xml:space="preserve">Reservatório para produção de água quente, de 4000 l de capacidade, 1910 mm de diâmetro e 2187 mm de altura, pressão máxima de trabalho 10 bar, formado por tanque de aço com revestimento epoxídico, isolamento térmico de espuma de poliuretano livre de CFC, boca lateral DN 400, revestimento externo de poliéster e ânodo de magnésio, temperatura máxima de trabalho 90°C.</t>
  </si>
  <si>
    <t xml:space="preserve">mt37sve010i</t>
  </si>
  <si>
    <t xml:space="preserve">Un</t>
  </si>
  <si>
    <t xml:space="preserve">Registro de esfera de latão niquelado para enroscar de 3".</t>
  </si>
  <si>
    <t xml:space="preserve">mt38www011</t>
  </si>
  <si>
    <t xml:space="preserve">Un</t>
  </si>
  <si>
    <t xml:space="preserve">Material auxiliar para instalações de água quente</t>
  </si>
  <si>
    <t xml:space="preserve">mo004</t>
  </si>
  <si>
    <t xml:space="preserve">h</t>
  </si>
  <si>
    <t xml:space="preserve">Montador de instalações de calefação.</t>
  </si>
  <si>
    <t xml:space="preserve">mo103</t>
  </si>
  <si>
    <t xml:space="preserve">h</t>
  </si>
  <si>
    <t xml:space="preserve">Ajudante de montador de instalações de calefação.</t>
  </si>
  <si>
    <t xml:space="preserve">%</t>
  </si>
  <si>
    <t xml:space="preserve">Custos diretos complementares</t>
  </si>
  <si>
    <t xml:space="preserve">Custo de manutenção decenal: R$ 20.851,70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</si>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</sst>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3.40" customWidth="1"/>
    <col min="4" max="4" width="80.41" customWidth="1"/>
    <col min="5" max="5" width="6.12" customWidth="1"/>
    <col min="6" max="6" width="12.58" customWidth="1"/>
    <col min="7" max="7" width="12.4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9" t="s">
        <v>12</v>
      </c>
      <c r="D9" s="7" t="s">
        <v>13</v>
      </c>
      <c r="E9" s="11">
        <v>1</v>
      </c>
      <c r="F9" s="13">
        <v>95749</v>
      </c>
      <c r="G9" s="13">
        <f ca="1">ROUND(INDIRECT(ADDRESS(ROW()+(0), COLUMN()+(-2), 1))*INDIRECT(ADDRESS(ROW()+(0), COLUMN()+(-1), 1)), 2)</f>
        <v>95749</v>
      </c>
    </row>
    <row r="10" spans="1:7" ht="13.50" thickBot="1" customHeight="1">
      <c r="A10" s="14" t="s">
        <v>14</v>
      </c>
      <c r="B10" s="14"/>
      <c r="C10" s="15" t="s">
        <v>15</v>
      </c>
      <c r="D10" s="14" t="s">
        <v>16</v>
      </c>
      <c r="E10" s="16">
        <v>4</v>
      </c>
      <c r="F10" s="17">
        <v>341.36</v>
      </c>
      <c r="G10" s="17">
        <f ca="1">ROUND(INDIRECT(ADDRESS(ROW()+(0), COLUMN()+(-2), 1))*INDIRECT(ADDRESS(ROW()+(0), COLUMN()+(-1), 1)), 2)</f>
        <v>1365.44</v>
      </c>
    </row>
    <row r="11" spans="1:7" ht="13.50" thickBot="1" customHeight="1">
      <c r="A11" s="14" t="s">
        <v>17</v>
      </c>
      <c r="B11" s="14"/>
      <c r="C11" s="15" t="s">
        <v>18</v>
      </c>
      <c r="D11" s="14" t="s">
        <v>19</v>
      </c>
      <c r="E11" s="16">
        <v>1</v>
      </c>
      <c r="F11" s="17">
        <v>9.71</v>
      </c>
      <c r="G11" s="17">
        <f ca="1">ROUND(INDIRECT(ADDRESS(ROW()+(0), COLUMN()+(-2), 1))*INDIRECT(ADDRESS(ROW()+(0), COLUMN()+(-1), 1)), 2)</f>
        <v>9.71</v>
      </c>
    </row>
    <row r="12" spans="1:7" ht="13.50" thickBot="1" customHeight="1">
      <c r="A12" s="14" t="s">
        <v>20</v>
      </c>
      <c r="B12" s="14"/>
      <c r="C12" s="15" t="s">
        <v>21</v>
      </c>
      <c r="D12" s="14" t="s">
        <v>22</v>
      </c>
      <c r="E12" s="16">
        <v>3.107</v>
      </c>
      <c r="F12" s="17">
        <v>40.91</v>
      </c>
      <c r="G12" s="17">
        <f ca="1">ROUND(INDIRECT(ADDRESS(ROW()+(0), COLUMN()+(-2), 1))*INDIRECT(ADDRESS(ROW()+(0), COLUMN()+(-1), 1)), 2)</f>
        <v>127.11</v>
      </c>
    </row>
    <row r="13" spans="1:7" ht="13.50" thickBot="1" customHeight="1">
      <c r="A13" s="14" t="s">
        <v>23</v>
      </c>
      <c r="B13" s="14"/>
      <c r="C13" s="18" t="s">
        <v>24</v>
      </c>
      <c r="D13" s="19" t="s">
        <v>25</v>
      </c>
      <c r="E13" s="20">
        <v>3.107</v>
      </c>
      <c r="F13" s="21">
        <v>30.78</v>
      </c>
      <c r="G13" s="21">
        <f ca="1">ROUND(INDIRECT(ADDRESS(ROW()+(0), COLUMN()+(-2), 1))*INDIRECT(ADDRESS(ROW()+(0), COLUMN()+(-1), 1)), 2)</f>
        <v>95.63</v>
      </c>
    </row>
    <row r="14" spans="1:7" ht="13.50" thickBot="1" customHeight="1">
      <c r="A14" s="19"/>
      <c r="B14" s="19"/>
      <c r="C14" s="22" t="s">
        <v>26</v>
      </c>
      <c r="D14" s="5" t="s">
        <v>27</v>
      </c>
      <c r="E14" s="23">
        <v>2</v>
      </c>
      <c r="F14" s="24">
        <f ca="1">ROUND(SUM(INDIRECT(ADDRESS(ROW()+(-1), COLUMN()+(1), 1)),INDIRECT(ADDRESS(ROW()+(-2), COLUMN()+(1), 1)),INDIRECT(ADDRESS(ROW()+(-3), COLUMN()+(1), 1)),INDIRECT(ADDRESS(ROW()+(-4), COLUMN()+(1), 1)),INDIRECT(ADDRESS(ROW()+(-5), COLUMN()+(1), 1))), 2)</f>
        <v>97346.9</v>
      </c>
      <c r="G14" s="24">
        <f ca="1">ROUND(INDIRECT(ADDRESS(ROW()+(0), COLUMN()+(-2), 1))*INDIRECT(ADDRESS(ROW()+(0), COLUMN()+(-1), 1))/100, 2)</f>
        <v>1946.94</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99293.8</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