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<sst xmlns="http://schemas.openxmlformats.org/spreadsheetml/2006/main" count="30" uniqueCount="30">
  <si>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</si>
  <si>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ICS055</t>
  </si>
  <si>
    <t xml:space="preserve">Un</t>
  </si>
  <si>
    <t xml:space="preserve">Reservatório com permutador de permutação dupla, para produção de água quente</t>
  </si>
  <si>
    <r>
      <rPr>
        <sz val="8.25"/>
        <color rgb="FF000000"/>
        <rFont val="Arial"/>
        <family val="2"/>
      </rPr>
      <t xml:space="preserve">Reservatório de solo, de duas serpentinas, de 500 l de capacidade, altura 2000 mm, diâmetro 700 mm, com tanque de aço vitrificado, proteção catódica através de ânodo de sacrifício, isolamento com espuma de poliuretano, tomada para recirculação, duas bainhas para inserção de sensores e ponto de acesso ao interior para manutenção. Inclusive registros, elementos de montagem e acessórios necessários para o seu correto funcionamento.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</si>
  <si>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</si>
  <si>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</si>
  <si>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</si>
  <si>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</si>
  <si>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</si>
  <si>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</si>
  <si>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mt38csg065o</t>
  </si>
  <si>
    <t xml:space="preserve">Un</t>
  </si>
  <si>
    <t xml:space="preserve">Reservatório de solo, de duas serpentinas, de 500 l de capacidade, altura 2000 mm, diâmetro 700 mm, com tanque de aço vitrificado, proteção catódica através de ânodo de sacrifício, isolamento com espuma de poliuretano, tomada para recirculação, duas bainhas para inserção de sensores e ponto de acesso ao interior para manutenção.</t>
  </si>
  <si>
    <t xml:space="preserve">mt37sve010d</t>
  </si>
  <si>
    <t xml:space="preserve">Un</t>
  </si>
  <si>
    <t xml:space="preserve">Registro de esfera de latão niquelado para enroscar de 1".</t>
  </si>
  <si>
    <t xml:space="preserve">mt38www011</t>
  </si>
  <si>
    <t xml:space="preserve">Un</t>
  </si>
  <si>
    <t xml:space="preserve">Material auxiliar para instalações de água quente</t>
  </si>
  <si>
    <t xml:space="preserve">mo004</t>
  </si>
  <si>
    <t xml:space="preserve">h</t>
  </si>
  <si>
    <t xml:space="preserve">Montador de instalações de calefação.</t>
  </si>
  <si>
    <t xml:space="preserve">mo103</t>
  </si>
  <si>
    <t xml:space="preserve">h</t>
  </si>
  <si>
    <t xml:space="preserve">Ajudante de montador de instalações de calefação.</t>
  </si>
  <si>
    <t xml:space="preserve">%</t>
  </si>
  <si>
    <t xml:space="preserve">Custos diretos complementares</t>
  </si>
  <si>
    <t xml:space="preserve">Custo de manutenção decenal: R$ 5.052,40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</si>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</sst>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0.41" customWidth="1"/>
    <col min="5" max="5" width="6.12" customWidth="1"/>
    <col min="6" max="6" width="12.58" customWidth="1"/>
    <col min="7" max="7" width="12.4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9" t="s">
        <v>12</v>
      </c>
      <c r="D9" s="7" t="s">
        <v>13</v>
      </c>
      <c r="E9" s="11">
        <v>1</v>
      </c>
      <c r="F9" s="13">
        <v>23238.4</v>
      </c>
      <c r="G9" s="13">
        <f ca="1">ROUND(INDIRECT(ADDRESS(ROW()+(0), COLUMN()+(-2), 1))*INDIRECT(ADDRESS(ROW()+(0), COLUMN()+(-1), 1)), 2)</f>
        <v>23238.4</v>
      </c>
    </row>
    <row r="10" spans="1:7" ht="13.50" thickBot="1" customHeight="1">
      <c r="A10" s="14" t="s">
        <v>14</v>
      </c>
      <c r="B10" s="14"/>
      <c r="C10" s="15" t="s">
        <v>15</v>
      </c>
      <c r="D10" s="14" t="s">
        <v>16</v>
      </c>
      <c r="E10" s="16">
        <v>6</v>
      </c>
      <c r="F10" s="17">
        <v>36.28</v>
      </c>
      <c r="G10" s="17">
        <f ca="1">ROUND(INDIRECT(ADDRESS(ROW()+(0), COLUMN()+(-2), 1))*INDIRECT(ADDRESS(ROW()+(0), COLUMN()+(-1), 1)), 2)</f>
        <v>217.68</v>
      </c>
    </row>
    <row r="11" spans="1:7" ht="13.50" thickBot="1" customHeight="1">
      <c r="A11" s="14" t="s">
        <v>17</v>
      </c>
      <c r="B11" s="14"/>
      <c r="C11" s="15" t="s">
        <v>18</v>
      </c>
      <c r="D11" s="14" t="s">
        <v>19</v>
      </c>
      <c r="E11" s="16">
        <v>1</v>
      </c>
      <c r="F11" s="17">
        <v>9.71</v>
      </c>
      <c r="G11" s="17">
        <f ca="1">ROUND(INDIRECT(ADDRESS(ROW()+(0), COLUMN()+(-2), 1))*INDIRECT(ADDRESS(ROW()+(0), COLUMN()+(-1), 1)), 2)</f>
        <v>9.71</v>
      </c>
    </row>
    <row r="12" spans="1:7" ht="13.50" thickBot="1" customHeight="1">
      <c r="A12" s="14" t="s">
        <v>20</v>
      </c>
      <c r="B12" s="14"/>
      <c r="C12" s="15" t="s">
        <v>21</v>
      </c>
      <c r="D12" s="14" t="s">
        <v>22</v>
      </c>
      <c r="E12" s="16">
        <v>1.695</v>
      </c>
      <c r="F12" s="17">
        <v>40.91</v>
      </c>
      <c r="G12" s="17">
        <f ca="1">ROUND(INDIRECT(ADDRESS(ROW()+(0), COLUMN()+(-2), 1))*INDIRECT(ADDRESS(ROW()+(0), COLUMN()+(-1), 1)), 2)</f>
        <v>69.34</v>
      </c>
    </row>
    <row r="13" spans="1:7" ht="13.50" thickBot="1" customHeight="1">
      <c r="A13" s="14" t="s">
        <v>23</v>
      </c>
      <c r="B13" s="14"/>
      <c r="C13" s="18" t="s">
        <v>24</v>
      </c>
      <c r="D13" s="19" t="s">
        <v>25</v>
      </c>
      <c r="E13" s="20">
        <v>1.695</v>
      </c>
      <c r="F13" s="21">
        <v>30.78</v>
      </c>
      <c r="G13" s="21">
        <f ca="1">ROUND(INDIRECT(ADDRESS(ROW()+(0), COLUMN()+(-2), 1))*INDIRECT(ADDRESS(ROW()+(0), COLUMN()+(-1), 1)), 2)</f>
        <v>52.17</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23587.3</v>
      </c>
      <c r="G14" s="24">
        <f ca="1">ROUND(INDIRECT(ADDRESS(ROW()+(0), COLUMN()+(-2), 1))*INDIRECT(ADDRESS(ROW()+(0), COLUMN()+(-1), 1))/100, 2)</f>
        <v>471.75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24059.1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