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<sst xmlns="http://schemas.openxmlformats.org/spreadsheetml/2006/main" count="30" uniqueCount="30">
  <si>
    <t xml:space="preserve"/>
  </si>
  <si>
    <t xml:space="preserve">ICS100</t>
  </si>
  <si>
    <t xml:space="preserve">Un</t>
  </si>
  <si>
    <t xml:space="preserve">Grupo hidráulico com permutador para produção de água quente</t>
  </si>
  <si>
    <r>
      <rPr>
        <sz val="8.25"/>
        <color rgb="FF000000"/>
        <rFont val="Arial"/>
        <family val="2"/>
      </rPr>
      <t xml:space="preserve">Grupo hidráulico para produção de água quente, vazão 40 l/min, modelo aguaFLOW exclusive VPM 40/45 /2 W "VAILLANT", com possibilidade de instalação na parede ou no frontal do reservatório allSTOR exclusive, e formado por permutador de placas de aço inoxidável, bomba de circulação, sonda de temperatura, válvula de três vias, purgador de ar, válvula de segurança, central de regulação com ecrã de visualização da produção de água quente, função anti-legionela e isolamento térmico de EPP, kit para instalação em parede de grupo hidráulico para produção de água quente aguaFLOW exclusive. Inclusive registros, elementos de montagem e acessórios necessários para o seu correto funcionamento.</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</si>
  <si>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</si>
  <si>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</si>
  <si>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</si>
  <si>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</si>
  <si>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</si>
  <si>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</si>
  <si>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mt38vai533i</t>
  </si>
  <si>
    <t xml:space="preserve">Un</t>
  </si>
  <si>
    <t xml:space="preserve">Grupo hidráulico para produção de água quente, vazão 40 l/min, modelo aguaFLOW exclusive VPM 40/45 /2 W "VAILLANT", com possibilidade de instalação na parede ou no frontal do reservatório allSTOR exclusive, e formado por permutador de placas de aço inoxidável, bomba de circulação, sonda de temperatura, válvula de três vias, purgador de ar, válvula de segurança, central de regulação com ecrã de visualização da produção de água quente, função anti-legionela e isolamento térmico de EPP.</t>
  </si>
  <si>
    <t xml:space="preserve">mt38vai534a</t>
  </si>
  <si>
    <t xml:space="preserve">Un</t>
  </si>
  <si>
    <t xml:space="preserve">Kit para instalação em parede de grupo hidráulico para produção de água quente aguaFLOW exclusive.</t>
  </si>
  <si>
    <t xml:space="preserve">mt38www011</t>
  </si>
  <si>
    <t xml:space="preserve">Un</t>
  </si>
  <si>
    <t xml:space="preserve">Material auxiliar para instalações de água quente</t>
  </si>
  <si>
    <t xml:space="preserve">mo004</t>
  </si>
  <si>
    <t xml:space="preserve">h</t>
  </si>
  <si>
    <t xml:space="preserve">Montador de instalações de calefação.</t>
  </si>
  <si>
    <t xml:space="preserve">mo103</t>
  </si>
  <si>
    <t xml:space="preserve">h</t>
  </si>
  <si>
    <t xml:space="preserve">Ajudante de montador de instalações de calefação.</t>
  </si>
  <si>
    <t xml:space="preserve">%</t>
  </si>
  <si>
    <t xml:space="preserve">Custos diretos complementares</t>
  </si>
  <si>
    <t xml:space="preserve">Custo de manutenção decenal: R$ 4.933,61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</si>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</sst>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3.40" customWidth="1"/>
    <col min="4" max="4" width="80.41" customWidth="1"/>
    <col min="5" max="5" width="6.12" customWidth="1"/>
    <col min="6" max="6" width="12.58" customWidth="1"/>
    <col min="7" max="7" width="12.4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66.00" thickBot="1" customHeight="1">
      <c r="A9" s="7" t="s">
        <v>11</v>
      </c>
      <c r="B9" s="7"/>
      <c r="C9" s="9" t="s">
        <v>12</v>
      </c>
      <c r="D9" s="7" t="s">
        <v>13</v>
      </c>
      <c r="E9" s="11">
        <v>1</v>
      </c>
      <c r="F9" s="13">
        <v>17479</v>
      </c>
      <c r="G9" s="13">
        <f ca="1">ROUND(INDIRECT(ADDRESS(ROW()+(0), COLUMN()+(-2), 1))*INDIRECT(ADDRESS(ROW()+(0), COLUMN()+(-1), 1)), 2)</f>
        <v>17479</v>
      </c>
    </row>
    <row r="10" spans="1:7" ht="24.00" thickBot="1" customHeight="1">
      <c r="A10" s="14" t="s">
        <v>14</v>
      </c>
      <c r="B10" s="14"/>
      <c r="C10" s="15" t="s">
        <v>15</v>
      </c>
      <c r="D10" s="14" t="s">
        <v>16</v>
      </c>
      <c r="E10" s="16">
        <v>1</v>
      </c>
      <c r="F10" s="17">
        <v>5491.5</v>
      </c>
      <c r="G10" s="17">
        <f ca="1">ROUND(INDIRECT(ADDRESS(ROW()+(0), COLUMN()+(-2), 1))*INDIRECT(ADDRESS(ROW()+(0), COLUMN()+(-1), 1)), 2)</f>
        <v>5491.5</v>
      </c>
    </row>
    <row r="11" spans="1:7" ht="13.50" thickBot="1" customHeight="1">
      <c r="A11" s="14" t="s">
        <v>17</v>
      </c>
      <c r="B11" s="14"/>
      <c r="C11" s="15" t="s">
        <v>18</v>
      </c>
      <c r="D11" s="14" t="s">
        <v>19</v>
      </c>
      <c r="E11" s="16">
        <v>1</v>
      </c>
      <c r="F11" s="17">
        <v>9.71</v>
      </c>
      <c r="G11" s="17">
        <f ca="1">ROUND(INDIRECT(ADDRESS(ROW()+(0), COLUMN()+(-2), 1))*INDIRECT(ADDRESS(ROW()+(0), COLUMN()+(-1), 1)), 2)</f>
        <v>9.71</v>
      </c>
    </row>
    <row r="12" spans="1:7" ht="13.50" thickBot="1" customHeight="1">
      <c r="A12" s="14" t="s">
        <v>20</v>
      </c>
      <c r="B12" s="14"/>
      <c r="C12" s="15" t="s">
        <v>21</v>
      </c>
      <c r="D12" s="14" t="s">
        <v>22</v>
      </c>
      <c r="E12" s="16">
        <v>0.732</v>
      </c>
      <c r="F12" s="17">
        <v>40.91</v>
      </c>
      <c r="G12" s="17">
        <f ca="1">ROUND(INDIRECT(ADDRESS(ROW()+(0), COLUMN()+(-2), 1))*INDIRECT(ADDRESS(ROW()+(0), COLUMN()+(-1), 1)), 2)</f>
        <v>29.95</v>
      </c>
    </row>
    <row r="13" spans="1:7" ht="13.50" thickBot="1" customHeight="1">
      <c r="A13" s="14" t="s">
        <v>23</v>
      </c>
      <c r="B13" s="14"/>
      <c r="C13" s="18" t="s">
        <v>24</v>
      </c>
      <c r="D13" s="19" t="s">
        <v>25</v>
      </c>
      <c r="E13" s="20">
        <v>0.732</v>
      </c>
      <c r="F13" s="21">
        <v>30.78</v>
      </c>
      <c r="G13" s="21">
        <f ca="1">ROUND(INDIRECT(ADDRESS(ROW()+(0), COLUMN()+(-2), 1))*INDIRECT(ADDRESS(ROW()+(0), COLUMN()+(-1), 1)), 2)</f>
        <v>22.53</v>
      </c>
    </row>
    <row r="14" spans="1:7" ht="13.50" thickBot="1" customHeight="1">
      <c r="A14" s="19"/>
      <c r="B14" s="19"/>
      <c r="C14" s="22" t="s">
        <v>26</v>
      </c>
      <c r="D14" s="5" t="s">
        <v>27</v>
      </c>
      <c r="E14" s="23">
        <v>2</v>
      </c>
      <c r="F14" s="24">
        <f ca="1">ROUND(SUM(INDIRECT(ADDRESS(ROW()+(-1), COLUMN()+(1), 1)),INDIRECT(ADDRESS(ROW()+(-2), COLUMN()+(1), 1)),INDIRECT(ADDRESS(ROW()+(-3), COLUMN()+(1), 1)),INDIRECT(ADDRESS(ROW()+(-4), COLUMN()+(1), 1)),INDIRECT(ADDRESS(ROW()+(-5), COLUMN()+(1), 1))), 2)</f>
        <v>23032.7</v>
      </c>
      <c r="G14" s="24">
        <f ca="1">ROUND(INDIRECT(ADDRESS(ROW()+(0), COLUMN()+(-2), 1))*INDIRECT(ADDRESS(ROW()+(0), COLUMN()+(-1), 1))/100, 2)</f>
        <v>460.65</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23493.4</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