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<sst xmlns="http://schemas.openxmlformats.org/spreadsheetml/2006/main" count="45" uniqueCount="45">
  <si>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</si>
  <si>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ICB007</t>
  </si>
  <si>
    <t xml:space="preserve">Un</t>
  </si>
  <si>
    <t xml:space="preserve">Sistema de captação solar térmica para instalação individual, integrado em cobertura inclinada.</t>
  </si>
  <si>
    <r>
      <rPr>
        <sz val="8.25"/>
        <color rgb="FF000000"/>
        <rFont val="Arial"/>
        <family val="2"/>
      </rPr>
      <t xml:space="preserve">Coletor solar térmico completo, dividido, modelo auroSTEP plus 1.150 MID-V "VAILLANT", para colocação sobre colocação integrada em telhado, formado por um painel VFK 135 VD, em posição vertical, de 2033x1233x80 mm, superfície útil 2,35 m², rendimento óptico 0,814, coeficiente de perdas primário 2,645 W/m²K e coeficiente de perdas secundário 0,033 W/m²K², marco de alumínio, absorvedor com tratamento seletivo, cobertura protectora com vidro de segurança de 3,2 mm de espessura, reservatório com permutador de água quente de aço vitrificado para drenagem automática VIH S1 150/4 B, eficiência energética classe B, de 150 l, 600 mm de diâmetro, 1065 mm de altura, com bomba de circulação, central solar e ânodo de magnésio, tubulações e suportes para colocação em telhado, kit de tubulações flexíveis para ligação de coletor solar térmico a reservatório com permutador de água quente, de 10 m de comprimento, bomba de circulação solar, resistência elétrica de 2,4 kW, kit de enchimento para sistema de drenagem automático, jogo de nípeis curvos para a união das tubulações ao coletor solar térmico, jogo de nípeis retos para a união das tubulações ao reservatório com permutador de água quente, bidão de 20 l de fluido anticongelante. Inclusive liquido de enchimento para coletor solar térmico. Totalmente montado, ligado e testado.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</si>
  <si>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</si>
  <si>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</si>
  <si>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</si>
  <si>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</si>
  <si>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</si>
  <si>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</si>
  <si>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mt38vai205le</t>
  </si>
  <si>
    <t xml:space="preserve">Un</t>
  </si>
  <si>
    <t xml:space="preserve">Coletor solar térmico completo, dividido, modelo auroSTEP plus 1.150 MID-V "VAILLANT", para colocação sobre colocação integrada em telhado, formado por um painel VFK 135 VD, em posição vertical, de 2033x1233x80 mm, superfície útil 2,35 m², rendimento óptico 0,814, coeficiente de perdas primário 2,645 W/m²K e coeficiente de perdas secundário 0,033 W/m²K², marco de alumínio, absorvedor com tratamento seletivo, cobertura protectora com vidro de segurança de 3,2 mm de espessura, reservatório com permutador de água quente de aço vitrificado para drenagem automática VIH S1 150/4 B, eficiência energética classe B, de 150 l, 600 mm de diâmetro, 1065 mm de altura, com bomba de circulação, central solar e ânodo de magnésio, tubulações e suportes para colocação em telhado.</t>
  </si>
  <si>
    <t xml:space="preserve">mt38vai538b</t>
  </si>
  <si>
    <t xml:space="preserve">Un</t>
  </si>
  <si>
    <t xml:space="preserve">Bidão de 20 l de fluido anticongelante, "VAILLANT".</t>
  </si>
  <si>
    <t xml:space="preserve">mt38vai542a</t>
  </si>
  <si>
    <t xml:space="preserve">Un</t>
  </si>
  <si>
    <t xml:space="preserve">Resistência elétrica de 2,4 kW, "VAILLANT".</t>
  </si>
  <si>
    <t xml:space="preserve">mt38vai540a</t>
  </si>
  <si>
    <t xml:space="preserve">Un</t>
  </si>
  <si>
    <t xml:space="preserve">Kit de tubulações flexíveis para ligação de coletor solar térmico a reservatório com permutador de água quente, de 10 m de comprimento, "VAILLANT".</t>
  </si>
  <si>
    <t xml:space="preserve">mt38vai541a</t>
  </si>
  <si>
    <t xml:space="preserve">Un</t>
  </si>
  <si>
    <t xml:space="preserve">Bomba de circulação solar, "VAILLANT".</t>
  </si>
  <si>
    <t xml:space="preserve">mt38vai543a</t>
  </si>
  <si>
    <t xml:space="preserve">Un</t>
  </si>
  <si>
    <t xml:space="preserve">Kit de enchimento para sistema de drenagem automático, "VAILLANT".</t>
  </si>
  <si>
    <t xml:space="preserve">mt38vai544a</t>
  </si>
  <si>
    <t xml:space="preserve">Un</t>
  </si>
  <si>
    <t xml:space="preserve">Jogo de nípeis curvos para a união das tubulações ao coletor solar térmico, "VAILLANT", de 10 mm de diâmetro.</t>
  </si>
  <si>
    <t xml:space="preserve">mt38vai545a</t>
  </si>
  <si>
    <t xml:space="preserve">Un</t>
  </si>
  <si>
    <t xml:space="preserve">Jogo de nípeis retos para a união das tubulações ao reservatório com permutador de água quente, "VAILLANT", de 10 mm de diâmetro.</t>
  </si>
  <si>
    <t xml:space="preserve">mo009</t>
  </si>
  <si>
    <t xml:space="preserve">h</t>
  </si>
  <si>
    <t xml:space="preserve">Instalador de coletores solares.</t>
  </si>
  <si>
    <t xml:space="preserve">mo108</t>
  </si>
  <si>
    <t xml:space="preserve">h</t>
  </si>
  <si>
    <t xml:space="preserve">Ajudante de instalador de coletores solares.</t>
  </si>
  <si>
    <t xml:space="preserve">%</t>
  </si>
  <si>
    <t xml:space="preserve">Custos diretos complementares</t>
  </si>
  <si>
    <t xml:space="preserve">Custo de manutenção decenal: R$ 23.821,38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</si>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</sst>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2.04" customWidth="1"/>
    <col min="5" max="5" width="81.7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21497.2</v>
      </c>
      <c r="H9" s="13">
        <f ca="1">ROUND(INDIRECT(ADDRESS(ROW()+(0), COLUMN()+(-2), 1))*INDIRECT(ADDRESS(ROW()+(0), COLUMN()+(-1), 1)), 2)</f>
        <v>21497.2</v>
      </c>
    </row>
    <row r="10" spans="1:8" ht="13.50" thickBot="1" customHeight="1">
      <c r="A10" s="14" t="s">
        <v>14</v>
      </c>
      <c r="B10" s="14"/>
      <c r="C10" s="15" t="s">
        <v>15</v>
      </c>
      <c r="D10" s="15"/>
      <c r="E10" s="14" t="s">
        <v>16</v>
      </c>
      <c r="F10" s="16">
        <v>1</v>
      </c>
      <c r="G10" s="17">
        <v>736.66</v>
      </c>
      <c r="H10" s="17">
        <f ca="1">ROUND(INDIRECT(ADDRESS(ROW()+(0), COLUMN()+(-2), 1))*INDIRECT(ADDRESS(ROW()+(0), COLUMN()+(-1), 1)), 2)</f>
        <v>736.66</v>
      </c>
    </row>
    <row r="11" spans="1:8" ht="13.50" thickBot="1" customHeight="1">
      <c r="A11" s="14" t="s">
        <v>17</v>
      </c>
      <c r="B11" s="14"/>
      <c r="C11" s="15" t="s">
        <v>18</v>
      </c>
      <c r="D11" s="15"/>
      <c r="E11" s="14" t="s">
        <v>19</v>
      </c>
      <c r="F11" s="16">
        <v>1</v>
      </c>
      <c r="G11" s="17">
        <v>3381.96</v>
      </c>
      <c r="H11" s="17">
        <f ca="1">ROUND(INDIRECT(ADDRESS(ROW()+(0), COLUMN()+(-2), 1))*INDIRECT(ADDRESS(ROW()+(0), COLUMN()+(-1), 1)), 2)</f>
        <v>3381.96</v>
      </c>
    </row>
    <row r="12" spans="1:8" ht="24.00" thickBot="1" customHeight="1">
      <c r="A12" s="14" t="s">
        <v>20</v>
      </c>
      <c r="B12" s="14"/>
      <c r="C12" s="15" t="s">
        <v>21</v>
      </c>
      <c r="D12" s="15"/>
      <c r="E12" s="14" t="s">
        <v>22</v>
      </c>
      <c r="F12" s="16">
        <v>1</v>
      </c>
      <c r="G12" s="17">
        <v>2042.57</v>
      </c>
      <c r="H12" s="17">
        <f ca="1">ROUND(INDIRECT(ADDRESS(ROW()+(0), COLUMN()+(-2), 1))*INDIRECT(ADDRESS(ROW()+(0), COLUMN()+(-1), 1)), 2)</f>
        <v>2042.57</v>
      </c>
    </row>
    <row r="13" spans="1:8" ht="13.50" thickBot="1" customHeight="1">
      <c r="A13" s="14" t="s">
        <v>23</v>
      </c>
      <c r="B13" s="14"/>
      <c r="C13" s="15" t="s">
        <v>24</v>
      </c>
      <c r="D13" s="15"/>
      <c r="E13" s="14" t="s">
        <v>25</v>
      </c>
      <c r="F13" s="16">
        <v>1</v>
      </c>
      <c r="G13" s="17">
        <v>1841.66</v>
      </c>
      <c r="H13" s="17">
        <f ca="1">ROUND(INDIRECT(ADDRESS(ROW()+(0), COLUMN()+(-2), 1))*INDIRECT(ADDRESS(ROW()+(0), COLUMN()+(-1), 1)), 2)</f>
        <v>1841.66</v>
      </c>
    </row>
    <row r="14" spans="1:8" ht="13.50" thickBot="1" customHeight="1">
      <c r="A14" s="14" t="s">
        <v>26</v>
      </c>
      <c r="B14" s="14"/>
      <c r="C14" s="15" t="s">
        <v>27</v>
      </c>
      <c r="D14" s="15"/>
      <c r="E14" s="14" t="s">
        <v>28</v>
      </c>
      <c r="F14" s="16">
        <v>1</v>
      </c>
      <c r="G14" s="17">
        <v>602.72</v>
      </c>
      <c r="H14" s="17">
        <f ca="1">ROUND(INDIRECT(ADDRESS(ROW()+(0), COLUMN()+(-2), 1))*INDIRECT(ADDRESS(ROW()+(0), COLUMN()+(-1), 1)), 2)</f>
        <v>602.72</v>
      </c>
    </row>
    <row r="15" spans="1:8" ht="24.00" thickBot="1" customHeight="1">
      <c r="A15" s="14" t="s">
        <v>29</v>
      </c>
      <c r="B15" s="14"/>
      <c r="C15" s="15" t="s">
        <v>30</v>
      </c>
      <c r="D15" s="15"/>
      <c r="E15" s="14" t="s">
        <v>31</v>
      </c>
      <c r="F15" s="16">
        <v>1</v>
      </c>
      <c r="G15" s="17">
        <v>200.9</v>
      </c>
      <c r="H15" s="17">
        <f ca="1">ROUND(INDIRECT(ADDRESS(ROW()+(0), COLUMN()+(-2), 1))*INDIRECT(ADDRESS(ROW()+(0), COLUMN()+(-1), 1)), 2)</f>
        <v>200.9</v>
      </c>
    </row>
    <row r="16" spans="1:8" ht="24.00" thickBot="1" customHeight="1">
      <c r="A16" s="14" t="s">
        <v>32</v>
      </c>
      <c r="B16" s="14"/>
      <c r="C16" s="15" t="s">
        <v>33</v>
      </c>
      <c r="D16" s="15"/>
      <c r="E16" s="14" t="s">
        <v>34</v>
      </c>
      <c r="F16" s="16">
        <v>1</v>
      </c>
      <c r="G16" s="17">
        <v>200.9</v>
      </c>
      <c r="H16" s="17">
        <f ca="1">ROUND(INDIRECT(ADDRESS(ROW()+(0), COLUMN()+(-2), 1))*INDIRECT(ADDRESS(ROW()+(0), COLUMN()+(-1), 1)), 2)</f>
        <v>200.9</v>
      </c>
    </row>
    <row r="17" spans="1:8" ht="13.50" thickBot="1" customHeight="1">
      <c r="A17" s="14" t="s">
        <v>35</v>
      </c>
      <c r="B17" s="14"/>
      <c r="C17" s="15" t="s">
        <v>36</v>
      </c>
      <c r="D17" s="15"/>
      <c r="E17" s="14" t="s">
        <v>37</v>
      </c>
      <c r="F17" s="16">
        <v>3.135</v>
      </c>
      <c r="G17" s="17">
        <v>40.91</v>
      </c>
      <c r="H17" s="17">
        <f ca="1">ROUND(INDIRECT(ADDRESS(ROW()+(0), COLUMN()+(-2), 1))*INDIRECT(ADDRESS(ROW()+(0), COLUMN()+(-1), 1)), 2)</f>
        <v>128.25</v>
      </c>
    </row>
    <row r="18" spans="1:8" ht="13.50" thickBot="1" customHeight="1">
      <c r="A18" s="14" t="s">
        <v>38</v>
      </c>
      <c r="B18" s="14"/>
      <c r="C18" s="18" t="s">
        <v>39</v>
      </c>
      <c r="D18" s="18"/>
      <c r="E18" s="19" t="s">
        <v>40</v>
      </c>
      <c r="F18" s="20">
        <v>3.135</v>
      </c>
      <c r="G18" s="21">
        <v>30.78</v>
      </c>
      <c r="H18" s="21">
        <f ca="1">ROUND(INDIRECT(ADDRESS(ROW()+(0), COLUMN()+(-2), 1))*INDIRECT(ADDRESS(ROW()+(0), COLUMN()+(-1), 1)), 2)</f>
        <v>96.5</v>
      </c>
    </row>
    <row r="19" spans="1:8" ht="13.50" thickBot="1" customHeight="1">
      <c r="A19" s="19"/>
      <c r="B19" s="19"/>
      <c r="C19" s="22" t="s">
        <v>41</v>
      </c>
      <c r="D19" s="22"/>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30729.3</v>
      </c>
      <c r="H19" s="24">
        <f ca="1">ROUND(INDIRECT(ADDRESS(ROW()+(0), COLUMN()+(-2), 1))*INDIRECT(ADDRESS(ROW()+(0), COLUMN()+(-1), 1))/100, 2)</f>
        <v>614.59</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31343.9</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