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<sst xmlns="http://schemas.openxmlformats.org/spreadsheetml/2006/main" count="48" uniqueCount="48">
  <si>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</si>
  <si>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IFI011</t>
  </si>
  <si>
    <t xml:space="preserve">Un</t>
  </si>
  <si>
    <t xml:space="preserve">Instalação interior para banheiro.</t>
  </si>
  <si>
    <r>
      <rPr>
        <sz val="8.25"/>
        <color rgb="FF000000"/>
        <rFont val="Arial"/>
        <family val="2"/>
      </rPr>
      <t xml:space="preserve">Instalação interior de abastecimento de água para banheiro com capacidade para: bacia sanitária, lavatório simples, banheira, bidê, realizada com tubo de polietileno reticulado (PE-X), modelo Aqua Pipe "UPONOR IBERIA", para a rede de água fria e quente que liga o ramal de distribuição individual ou um dos seus ramais de alimentação com cada um dos aparelhos sanitários, com os diâmetros necessários para cada ponto de serviço. Inclusive válvulas de secionamento para o corte do abastecimento de água,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</si>
  <si>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</si>
  <si>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</si>
  <si>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</si>
  <si>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</si>
  <si>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</si>
  <si>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</si>
  <si>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mt37tpu400i</t>
  </si>
  <si>
    <t xml:space="preserve">Un</t>
  </si>
  <si>
    <t xml:space="preserve">Material auxiliar para montagem e fixação das tubulações de polietileno reticulado (PE-Xa), série 5, modelo Aqua Pipe "UPONOR IBERIA", de 16 mm de diâmetro exterior.</t>
  </si>
  <si>
    <t xml:space="preserve">mt37tpu010yg</t>
  </si>
  <si>
    <t xml:space="preserve">m</t>
  </si>
  <si>
    <t xml:space="preserve">Tubo de polietileno reticulado (PE-Xa), série 5, modelo Aqua Pipe "UPONOR IBERIA", de 16 mm de diâmetro exterior, PN=6 atm e 1,8 mm de espessura, sistema de união Quick and Easy, fornecido em rolos, segundo ISO 15875-2, com o preço incrementado em 30% relativamente a acessórios e peças especiais.</t>
  </si>
  <si>
    <t xml:space="preserve">mt37tpu400j</t>
  </si>
  <si>
    <t xml:space="preserve">Un</t>
  </si>
  <si>
    <t xml:space="preserve">Material auxiliar para montagem e fixação das tubulações de polietileno reticulado (PE-Xa), série 5, modelo Aqua Pipe "UPONOR IBERIA", de 20 mm de diâmetro exterior.</t>
  </si>
  <si>
    <t xml:space="preserve">mt37tpu010zg</t>
  </si>
  <si>
    <t xml:space="preserve">m</t>
  </si>
  <si>
    <t xml:space="preserve">Tubo de polietileno reticulado (PE-Xa), série 5, modelo Aqua Pipe "UPONOR IBERIA", de 20 mm de diâmetro exterior, PN=6 atm e 1,9 mm de espessura, sistema de união Quick and Easy, fornecido em rolos, segundo ISO 15875-2, com o preço incrementado em 30% relativamente a acessórios e peças especiais.</t>
  </si>
  <si>
    <t xml:space="preserve">mt37tpu400k</t>
  </si>
  <si>
    <t xml:space="preserve">Un</t>
  </si>
  <si>
    <t xml:space="preserve">Material auxiliar para montagem e fixação das tubulações de polietileno reticulado (PE-Xa), série 5, modelo Aqua Pipe "UPONOR IBERIA", de 25 mm de diâmetro exterior.</t>
  </si>
  <si>
    <t xml:space="preserve">mt37tpu010Ag</t>
  </si>
  <si>
    <t xml:space="preserve">m</t>
  </si>
  <si>
    <t xml:space="preserve">Tubo de polietileno reticulado (PE-Xa), série 5, modelo Aqua Pipe "UPONOR IBERIA", de 25 mm de diâmetro exterior, PN=6 atm e 2,3 mm de espessura, sistema de união Quick and Easy, fornecido em rolos, segundo ISO 15875-2, com o preço incrementado em 30% relativamente a acessórios e peças especiais.</t>
  </si>
  <si>
    <t xml:space="preserve">mt37avu020n</t>
  </si>
  <si>
    <t xml:space="preserve">Un</t>
  </si>
  <si>
    <t xml:space="preserve">Registro de esfera, de latão, de 20 mm de diâmetro, "UPONOR IBERIA", sistema de união Quick and Easy.</t>
  </si>
  <si>
    <t xml:space="preserve">mt37avu100t</t>
  </si>
  <si>
    <t xml:space="preserve">Un</t>
  </si>
  <si>
    <t xml:space="preserve">Manípulo à vista de aço inoxidável, "UPONOR IBERIA".</t>
  </si>
  <si>
    <t xml:space="preserve">mt37avu020o</t>
  </si>
  <si>
    <t xml:space="preserve">Un</t>
  </si>
  <si>
    <t xml:space="preserve">Registro de esfera, de latão, de 25 mm de diâmetro, "UPONOR IBERIA", sistema de união Quick and Easy.</t>
  </si>
  <si>
    <t xml:space="preserve">mo008</t>
  </si>
  <si>
    <t xml:space="preserve">h</t>
  </si>
  <si>
    <t xml:space="preserve">Encanador.</t>
  </si>
  <si>
    <t xml:space="preserve">mo107</t>
  </si>
  <si>
    <t xml:space="preserve">h</t>
  </si>
  <si>
    <t xml:space="preserve">Ajudante de encanador.</t>
  </si>
  <si>
    <t xml:space="preserve">%</t>
  </si>
  <si>
    <t xml:space="preserve">Custos diretos complementares</t>
  </si>
  <si>
    <t xml:space="preserve">Custo de manutenção decenal: R$ 151,24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</si>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</sst>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0.68" customWidth="1"/>
    <col min="4" max="4" width="3.57" customWidth="1"/>
    <col min="5" max="5" width="79.73"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13.5</v>
      </c>
      <c r="G9" s="13">
        <v>0.37</v>
      </c>
      <c r="H9" s="13">
        <f ca="1">ROUND(INDIRECT(ADDRESS(ROW()+(0), COLUMN()+(-2), 1))*INDIRECT(ADDRESS(ROW()+(0), COLUMN()+(-1), 1)), 2)</f>
        <v>5</v>
      </c>
    </row>
    <row r="10" spans="1:8" ht="45.00" thickBot="1" customHeight="1">
      <c r="A10" s="14" t="s">
        <v>14</v>
      </c>
      <c r="B10" s="14"/>
      <c r="C10" s="14"/>
      <c r="D10" s="15" t="s">
        <v>15</v>
      </c>
      <c r="E10" s="14" t="s">
        <v>16</v>
      </c>
      <c r="F10" s="16">
        <v>13.5</v>
      </c>
      <c r="G10" s="17">
        <v>10.28</v>
      </c>
      <c r="H10" s="17">
        <f ca="1">ROUND(INDIRECT(ADDRESS(ROW()+(0), COLUMN()+(-2), 1))*INDIRECT(ADDRESS(ROW()+(0), COLUMN()+(-1), 1)), 2)</f>
        <v>138.78</v>
      </c>
    </row>
    <row r="11" spans="1:8" ht="24.00" thickBot="1" customHeight="1">
      <c r="A11" s="14" t="s">
        <v>17</v>
      </c>
      <c r="B11" s="14"/>
      <c r="C11" s="14"/>
      <c r="D11" s="15" t="s">
        <v>18</v>
      </c>
      <c r="E11" s="14" t="s">
        <v>19</v>
      </c>
      <c r="F11" s="16">
        <v>13.9</v>
      </c>
      <c r="G11" s="17">
        <v>0.48</v>
      </c>
      <c r="H11" s="17">
        <f ca="1">ROUND(INDIRECT(ADDRESS(ROW()+(0), COLUMN()+(-2), 1))*INDIRECT(ADDRESS(ROW()+(0), COLUMN()+(-1), 1)), 2)</f>
        <v>6.67</v>
      </c>
    </row>
    <row r="12" spans="1:8" ht="45.00" thickBot="1" customHeight="1">
      <c r="A12" s="14" t="s">
        <v>20</v>
      </c>
      <c r="B12" s="14"/>
      <c r="C12" s="14"/>
      <c r="D12" s="15" t="s">
        <v>21</v>
      </c>
      <c r="E12" s="14" t="s">
        <v>22</v>
      </c>
      <c r="F12" s="16">
        <v>13.9</v>
      </c>
      <c r="G12" s="17">
        <v>14.21</v>
      </c>
      <c r="H12" s="17">
        <f ca="1">ROUND(INDIRECT(ADDRESS(ROW()+(0), COLUMN()+(-2), 1))*INDIRECT(ADDRESS(ROW()+(0), COLUMN()+(-1), 1)), 2)</f>
        <v>197.52</v>
      </c>
    </row>
    <row r="13" spans="1:8" ht="24.00" thickBot="1" customHeight="1">
      <c r="A13" s="14" t="s">
        <v>23</v>
      </c>
      <c r="B13" s="14"/>
      <c r="C13" s="14"/>
      <c r="D13" s="15" t="s">
        <v>24</v>
      </c>
      <c r="E13" s="14" t="s">
        <v>25</v>
      </c>
      <c r="F13" s="16">
        <v>8.5</v>
      </c>
      <c r="G13" s="17">
        <v>0.72</v>
      </c>
      <c r="H13" s="17">
        <f ca="1">ROUND(INDIRECT(ADDRESS(ROW()+(0), COLUMN()+(-2), 1))*INDIRECT(ADDRESS(ROW()+(0), COLUMN()+(-1), 1)), 2)</f>
        <v>6.12</v>
      </c>
    </row>
    <row r="14" spans="1:8" ht="45.00" thickBot="1" customHeight="1">
      <c r="A14" s="14" t="s">
        <v>26</v>
      </c>
      <c r="B14" s="14"/>
      <c r="C14" s="14"/>
      <c r="D14" s="15" t="s">
        <v>27</v>
      </c>
      <c r="E14" s="14" t="s">
        <v>28</v>
      </c>
      <c r="F14" s="16">
        <v>8.5</v>
      </c>
      <c r="G14" s="17">
        <v>21.35</v>
      </c>
      <c r="H14" s="17">
        <f ca="1">ROUND(INDIRECT(ADDRESS(ROW()+(0), COLUMN()+(-2), 1))*INDIRECT(ADDRESS(ROW()+(0), COLUMN()+(-1), 1)), 2)</f>
        <v>181.48</v>
      </c>
    </row>
    <row r="15" spans="1:8" ht="24.00" thickBot="1" customHeight="1">
      <c r="A15" s="14" t="s">
        <v>29</v>
      </c>
      <c r="B15" s="14"/>
      <c r="C15" s="14"/>
      <c r="D15" s="15" t="s">
        <v>30</v>
      </c>
      <c r="E15" s="14" t="s">
        <v>31</v>
      </c>
      <c r="F15" s="16">
        <v>1</v>
      </c>
      <c r="G15" s="17">
        <v>76.7</v>
      </c>
      <c r="H15" s="17">
        <f ca="1">ROUND(INDIRECT(ADDRESS(ROW()+(0), COLUMN()+(-2), 1))*INDIRECT(ADDRESS(ROW()+(0), COLUMN()+(-1), 1)), 2)</f>
        <v>76.7</v>
      </c>
    </row>
    <row r="16" spans="1:8" ht="13.50" thickBot="1" customHeight="1">
      <c r="A16" s="14" t="s">
        <v>32</v>
      </c>
      <c r="B16" s="14"/>
      <c r="C16" s="14"/>
      <c r="D16" s="15" t="s">
        <v>33</v>
      </c>
      <c r="E16" s="14" t="s">
        <v>34</v>
      </c>
      <c r="F16" s="16">
        <v>2</v>
      </c>
      <c r="G16" s="17">
        <v>37.05</v>
      </c>
      <c r="H16" s="17">
        <f ca="1">ROUND(INDIRECT(ADDRESS(ROW()+(0), COLUMN()+(-2), 1))*INDIRECT(ADDRESS(ROW()+(0), COLUMN()+(-1), 1)), 2)</f>
        <v>74.1</v>
      </c>
    </row>
    <row r="17" spans="1:8" ht="24.00" thickBot="1" customHeight="1">
      <c r="A17" s="14" t="s">
        <v>35</v>
      </c>
      <c r="B17" s="14"/>
      <c r="C17" s="14"/>
      <c r="D17" s="15" t="s">
        <v>36</v>
      </c>
      <c r="E17" s="14" t="s">
        <v>37</v>
      </c>
      <c r="F17" s="16">
        <v>1</v>
      </c>
      <c r="G17" s="17">
        <v>98.67</v>
      </c>
      <c r="H17" s="17">
        <f ca="1">ROUND(INDIRECT(ADDRESS(ROW()+(0), COLUMN()+(-2), 1))*INDIRECT(ADDRESS(ROW()+(0), COLUMN()+(-1), 1)), 2)</f>
        <v>98.67</v>
      </c>
    </row>
    <row r="18" spans="1:8" ht="13.50" thickBot="1" customHeight="1">
      <c r="A18" s="14" t="s">
        <v>38</v>
      </c>
      <c r="B18" s="14"/>
      <c r="C18" s="14"/>
      <c r="D18" s="15" t="s">
        <v>39</v>
      </c>
      <c r="E18" s="14" t="s">
        <v>40</v>
      </c>
      <c r="F18" s="16">
        <v>7.852</v>
      </c>
      <c r="G18" s="17">
        <v>40.91</v>
      </c>
      <c r="H18" s="17">
        <f ca="1">ROUND(INDIRECT(ADDRESS(ROW()+(0), COLUMN()+(-2), 1))*INDIRECT(ADDRESS(ROW()+(0), COLUMN()+(-1), 1)), 2)</f>
        <v>321.23</v>
      </c>
    </row>
    <row r="19" spans="1:8" ht="13.50" thickBot="1" customHeight="1">
      <c r="A19" s="14" t="s">
        <v>41</v>
      </c>
      <c r="B19" s="14"/>
      <c r="C19" s="14"/>
      <c r="D19" s="18" t="s">
        <v>42</v>
      </c>
      <c r="E19" s="19" t="s">
        <v>43</v>
      </c>
      <c r="F19" s="20">
        <v>7.852</v>
      </c>
      <c r="G19" s="21">
        <v>30.78</v>
      </c>
      <c r="H19" s="21">
        <f ca="1">ROUND(INDIRECT(ADDRESS(ROW()+(0), COLUMN()+(-2), 1))*INDIRECT(ADDRESS(ROW()+(0), COLUMN()+(-1), 1)), 2)</f>
        <v>241.68</v>
      </c>
    </row>
    <row r="20" spans="1:8" ht="13.50" thickBot="1" customHeight="1">
      <c r="A20" s="19"/>
      <c r="B20" s="19"/>
      <c r="C20" s="19"/>
      <c r="D20" s="22" t="s">
        <v>44</v>
      </c>
      <c r="E20" s="5" t="s">
        <v>45</v>
      </c>
      <c r="F20" s="23">
        <v>2</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1347.95</v>
      </c>
      <c r="H20" s="24">
        <f ca="1">ROUND(INDIRECT(ADDRESS(ROW()+(0), COLUMN()+(-2), 1))*INDIRECT(ADDRESS(ROW()+(0), COLUMN()+(-1), 1))/100, 2)</f>
        <v>26.96</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1374.91</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