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<sst xmlns="http://schemas.openxmlformats.org/spreadsheetml/2006/main" count="39" uniqueCount="39">
  <si>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</si>
  <si>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ICE100</t>
  </si>
  <si>
    <t xml:space="preserve">Un</t>
  </si>
  <si>
    <t xml:space="preserve">Coletor para aquecimento e refrigeração por piso radiante.</t>
  </si>
  <si>
    <r>
      <rPr>
        <sz val="8.25"/>
        <color rgb="FF000000"/>
        <rFont val="Arial"/>
        <family val="2"/>
      </rPr>
      <t xml:space="preserve">Coletor pré-montado de poliamida reforçada, modelo Vario M "UPONOR IBERIA", para 4 circuitos, composto de ligações principais de 1", derivações de 3/4", termômetros, purgadores manuais, válvula de enchimento, válvula de esvaziamento, medidores de vazão, tampões terminais e suportes, nípeis fêmea de 16 mm x 3/4" eurocone, modelo Vario, registros de esfera para fecho do circuito do coletor, modelo Vario, curvatubos de plástico, modelo Fix, montado em armário de aço galvanizado, de 80x550x730 mm, modelo Vario IW com porta, modelo Vario IW S.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</si>
  <si>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</si>
  <si>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</si>
  <si>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</si>
  <si>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</si>
  <si>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</si>
  <si>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</si>
  <si>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mt37alu009J</t>
  </si>
  <si>
    <t xml:space="preserve">Un</t>
  </si>
  <si>
    <t xml:space="preserve">Coletor pré-montado de poliamida reforçada, modelo Vario M "UPONOR IBERIA", para 4 circuitos, composto de ligações principais de 1", derivações de 3/4", termômetros, purgadores manuais, válvula de enchimento, válvula de esvaziamento, medidores de vazão, tampões terminais e suportes.</t>
  </si>
  <si>
    <t xml:space="preserve">mt37alu005r</t>
  </si>
  <si>
    <t xml:space="preserve">Un</t>
  </si>
  <si>
    <t xml:space="preserve">Nípel fêmea de 16 mm x 3/4" eurocone, modelo Vario "UPONOR IBERIA".</t>
  </si>
  <si>
    <t xml:space="preserve">mt37alu082d</t>
  </si>
  <si>
    <t xml:space="preserve">Un</t>
  </si>
  <si>
    <t xml:space="preserve">Registro de esfera para fecho do circuito do coletor de 1" de diâmetro, modelo Vario "UPONOR IBERIA".</t>
  </si>
  <si>
    <t xml:space="preserve">mt37alu015d</t>
  </si>
  <si>
    <t xml:space="preserve">Un</t>
  </si>
  <si>
    <t xml:space="preserve">Curvatubos de plástico, modelo Fix "UPONOR IBERIA".</t>
  </si>
  <si>
    <t xml:space="preserve">mt37alu031Q</t>
  </si>
  <si>
    <t xml:space="preserve">Un</t>
  </si>
  <si>
    <t xml:space="preserve">Armário de aço galvanizado, de 80x550x730 mm, modelo Vario IW "UPONOR IBERIA", para coletor de 2 a 4 saídas, regulável em altura, com barra curvatubos.</t>
  </si>
  <si>
    <t xml:space="preserve">mt37alu032s</t>
  </si>
  <si>
    <t xml:space="preserve">Un</t>
  </si>
  <si>
    <t xml:space="preserve">Porta bloqueável para armário de aço, acabamento pintado cor branca RAL 9010, de 500x730 mm, modelo Vario IW S "UPONOR IBERIA".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</si>
  <si>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</si>
  <si>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</si>
  <si>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</si>
  <si>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</si>
  <si>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</si>
  <si>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</si>
  <si>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</si>
  <si>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</si>
  <si>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R$ 148,40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</si>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</sst>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1228.52</v>
      </c>
      <c r="H9" s="13">
        <f ca="1">ROUND(INDIRECT(ADDRESS(ROW()+(0), COLUMN()+(-2), 1))*INDIRECT(ADDRESS(ROW()+(0), COLUMN()+(-1), 1)), 2)</f>
        <v>1228.52</v>
      </c>
    </row>
    <row r="10" spans="1:8" ht="13.50" thickBot="1" customHeight="1">
      <c r="A10" s="14" t="s">
        <v>14</v>
      </c>
      <c r="B10" s="14"/>
      <c r="C10" s="15" t="s">
        <v>15</v>
      </c>
      <c r="D10" s="15"/>
      <c r="E10" s="14" t="s">
        <v>16</v>
      </c>
      <c r="F10" s="16">
        <v>8</v>
      </c>
      <c r="G10" s="17">
        <v>24.54</v>
      </c>
      <c r="H10" s="17">
        <f ca="1">ROUND(INDIRECT(ADDRESS(ROW()+(0), COLUMN()+(-2), 1))*INDIRECT(ADDRESS(ROW()+(0), COLUMN()+(-1), 1)), 2)</f>
        <v>196.32</v>
      </c>
    </row>
    <row r="11" spans="1:8" ht="24.00" thickBot="1" customHeight="1">
      <c r="A11" s="14" t="s">
        <v>17</v>
      </c>
      <c r="B11" s="14"/>
      <c r="C11" s="15" t="s">
        <v>18</v>
      </c>
      <c r="D11" s="15"/>
      <c r="E11" s="14" t="s">
        <v>19</v>
      </c>
      <c r="F11" s="16">
        <v>2</v>
      </c>
      <c r="G11" s="17">
        <v>118.04</v>
      </c>
      <c r="H11" s="17">
        <f ca="1">ROUND(INDIRECT(ADDRESS(ROW()+(0), COLUMN()+(-2), 1))*INDIRECT(ADDRESS(ROW()+(0), COLUMN()+(-1), 1)), 2)</f>
        <v>236.08</v>
      </c>
    </row>
    <row r="12" spans="1:8" ht="13.50" thickBot="1" customHeight="1">
      <c r="A12" s="14" t="s">
        <v>20</v>
      </c>
      <c r="B12" s="14"/>
      <c r="C12" s="15" t="s">
        <v>21</v>
      </c>
      <c r="D12" s="15"/>
      <c r="E12" s="14" t="s">
        <v>22</v>
      </c>
      <c r="F12" s="16">
        <v>8</v>
      </c>
      <c r="G12" s="17">
        <v>8.06</v>
      </c>
      <c r="H12" s="17">
        <f ca="1">ROUND(INDIRECT(ADDRESS(ROW()+(0), COLUMN()+(-2), 1))*INDIRECT(ADDRESS(ROW()+(0), COLUMN()+(-1), 1)), 2)</f>
        <v>64.48</v>
      </c>
    </row>
    <row r="13" spans="1:8" ht="24.00" thickBot="1" customHeight="1">
      <c r="A13" s="14" t="s">
        <v>23</v>
      </c>
      <c r="B13" s="14"/>
      <c r="C13" s="15" t="s">
        <v>24</v>
      </c>
      <c r="D13" s="15"/>
      <c r="E13" s="14" t="s">
        <v>25</v>
      </c>
      <c r="F13" s="16">
        <v>1</v>
      </c>
      <c r="G13" s="17">
        <v>471.7</v>
      </c>
      <c r="H13" s="17">
        <f ca="1">ROUND(INDIRECT(ADDRESS(ROW()+(0), COLUMN()+(-2), 1))*INDIRECT(ADDRESS(ROW()+(0), COLUMN()+(-1), 1)), 2)</f>
        <v>471.7</v>
      </c>
    </row>
    <row r="14" spans="1:8" ht="24.00" thickBot="1" customHeight="1">
      <c r="A14" s="14" t="s">
        <v>26</v>
      </c>
      <c r="B14" s="14"/>
      <c r="C14" s="15" t="s">
        <v>27</v>
      </c>
      <c r="D14" s="15"/>
      <c r="E14" s="14" t="s">
        <v>28</v>
      </c>
      <c r="F14" s="16">
        <v>1</v>
      </c>
      <c r="G14" s="17">
        <v>582.17</v>
      </c>
      <c r="H14" s="17">
        <f ca="1">ROUND(INDIRECT(ADDRESS(ROW()+(0), COLUMN()+(-2), 1))*INDIRECT(ADDRESS(ROW()+(0), COLUMN()+(-1), 1)), 2)</f>
        <v>582.17</v>
      </c>
    </row>
    <row r="15" spans="1:8" ht="13.50" thickBot="1" customHeight="1">
      <c r="A15" s="14" t="s">
        <v>29</v>
      </c>
      <c r="B15" s="14"/>
      <c r="C15" s="15" t="s">
        <v>30</v>
      </c>
      <c r="D15" s="15"/>
      <c r="E15" s="14" t="s">
        <v>31</v>
      </c>
      <c r="F15" s="16">
        <v>1.821</v>
      </c>
      <c r="G15" s="17">
        <v>40.91</v>
      </c>
      <c r="H15" s="17">
        <f ca="1">ROUND(INDIRECT(ADDRESS(ROW()+(0), COLUMN()+(-2), 1))*INDIRECT(ADDRESS(ROW()+(0), COLUMN()+(-1), 1)), 2)</f>
        <v>74.5</v>
      </c>
    </row>
    <row r="16" spans="1:8" ht="13.50" thickBot="1" customHeight="1">
      <c r="A16" s="14" t="s">
        <v>32</v>
      </c>
      <c r="B16" s="14"/>
      <c r="C16" s="18" t="s">
        <v>33</v>
      </c>
      <c r="D16" s="18"/>
      <c r="E16" s="19" t="s">
        <v>34</v>
      </c>
      <c r="F16" s="20">
        <v>1.821</v>
      </c>
      <c r="G16" s="21">
        <v>30.78</v>
      </c>
      <c r="H16" s="21">
        <f ca="1">ROUND(INDIRECT(ADDRESS(ROW()+(0), COLUMN()+(-2), 1))*INDIRECT(ADDRESS(ROW()+(0), COLUMN()+(-1), 1)), 2)</f>
        <v>56.05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2909.82</v>
      </c>
      <c r="H17" s="24">
        <f ca="1">ROUND(INDIRECT(ADDRESS(ROW()+(0), COLUMN()+(-2), 1))*INDIRECT(ADDRESS(ROW()+(0), COLUMN()+(-1), 1))/100, 2)</f>
        <v>58.2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2968.02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