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<sst xmlns="http://schemas.openxmlformats.org/spreadsheetml/2006/main" count="24" uniqueCount="24">
  <si>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</si>
  <si>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IBP010</t>
  </si>
  <si>
    <t xml:space="preserve">Un</t>
  </si>
  <si>
    <t xml:space="preserve">Unidade exterior de ar condicionado, para gás R-410A.</t>
  </si>
  <si>
    <r>
      <rPr>
        <sz val="8.25"/>
        <color rgb="FF000000"/>
        <rFont val="Arial"/>
        <family val="2"/>
      </rPr>
      <t xml:space="preserve">Unidade exterior de ar condicionado SMMS-u, sistema VRF bomba de calor, para gás R-410A, alimentação trifásica (400V/50Hz), modelo MMY-MUP0801HT8P-E "TOSHIBA", potência frigorífica nominal 22,4 kW (temperatura de bulbo seco de ar interior 27°C, temperatura de bulbo úmido de ar interior 19°C, temperatura de bulbo seco do ar exterior 35°C, temperatura de bulbo úmido do ar exterior 24°C), EER 3,97, EER a 50% da carga 6,7, SEER 7,44, consumo elétrico nominal em refrigeração 5,64 kW, limite de funcionamento de temperatura de bulbo seco do ar exterior em refrigeração desde -10 até 46°C, potência calorífica nominal 22,4 kW (temperatura de bulbo seco de ar interior 20°C, temperatura de bulbo seco do ar exterior 7°C, temperatura de bulbo úmido do ar exterior 6°C), COP 4,24, COP a 50% da carga 4,8, SCOP 4,5, consumo elétrico nominal em aquecimento 5,28 kW, limite de funcionamento de temperatura de bulbo úmido do ar exterior em aquecimento desde -25 até 15,5°C, de 1690x990x780 mm, 228 kg, potência sonora em refrigeração 75 dBA, pressão sonora em refrigeração 53 dBA, potência sonora em aquecimento 76 dBA, pressão sonora em aquecimento 56 dBA, vazão de ar 9900 m³/h, compressores tipo Triple Rotary, com tecnologia Inverter, com capacidade de ligação até 18 unidades interiores.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</si>
  <si>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</si>
  <si>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</si>
  <si>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</si>
  <si>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</si>
  <si>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</si>
  <si>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</si>
  <si>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mt42tsb016a</t>
  </si>
  <si>
    <t xml:space="preserve">Un</t>
  </si>
  <si>
    <t xml:space="preserve">Unidade exterior de ar condicionado SMMS-u, sistema VRF bomba de calor, para gás R-410A, alimentação trifásica (400V/50Hz), modelo MMY-MUP0801HT8P-E "TOSHIBA", potência frigorífica nominal 22,4 kW (temperatura de bulbo seco de ar interior 27°C, temperatura de bulbo úmido de ar interior 19°C, temperatura de bulbo seco do ar exterior 35°C, temperatura de bulbo úmido do ar exterior 24°C), EER 3,97, EER a 50% da carga 6,7, SEER 7,44, consumo elétrico nominal em refrigeração 5,64 kW, limite de funcionamento de temperatura de bulbo seco do ar exterior em refrigeração desde -10 até 46°C, potência calorífica nominal 22,4 kW (temperatura de bulbo seco de ar interior 20°C, temperatura de bulbo seco do ar exterior 7°C, temperatura de bulbo úmido do ar exterior 6°C), COP 4,24, COP a 50% da carga 4,8, SCOP 4,5, consumo elétrico nominal em aquecimento 5,28 kW, limite de funcionamento de temperatura de bulbo úmido do ar exterior em aquecimento desde -25 até 15,5°C, de 1690x990x780 mm, 228 kg, potência sonora em refrigeração 75 dBA, pressão sonora em refrigeração 53 dBA, potência sonora em aquecimento 76 dBA, pressão sonora em aquecimento 56 dBA, vazão de ar 9900 m³/h, compressores tipo Triple Rotary, com tecnologia Inverter, com capacidade de ligação até 18 unidades interiores.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</si>
  <si>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</si>
  <si>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</si>
  <si>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</si>
  <si>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</si>
  <si>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</si>
  <si>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</si>
  <si>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</si>
  <si>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</si>
  <si>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R$ 30.010,03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</si>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</sst>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1.94"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83577.9</v>
      </c>
      <c r="H9" s="13">
        <f ca="1">ROUND(INDIRECT(ADDRESS(ROW()+(0), COLUMN()+(-2), 1))*INDIRECT(ADDRESS(ROW()+(0), COLUMN()+(-1), 1)), 2)</f>
        <v>83577.9</v>
      </c>
    </row>
    <row r="10" spans="1:8" ht="13.50" thickBot="1" customHeight="1">
      <c r="A10" s="14" t="s">
        <v>14</v>
      </c>
      <c r="B10" s="14"/>
      <c r="C10" s="15" t="s">
        <v>15</v>
      </c>
      <c r="D10" s="15"/>
      <c r="E10" s="14" t="s">
        <v>16</v>
      </c>
      <c r="F10" s="16">
        <v>6.748</v>
      </c>
      <c r="G10" s="17">
        <v>40.91</v>
      </c>
      <c r="H10" s="17">
        <f ca="1">ROUND(INDIRECT(ADDRESS(ROW()+(0), COLUMN()+(-2), 1))*INDIRECT(ADDRESS(ROW()+(0), COLUMN()+(-1), 1)), 2)</f>
        <v>276.06</v>
      </c>
    </row>
    <row r="11" spans="1:8" ht="13.50" thickBot="1" customHeight="1">
      <c r="A11" s="14" t="s">
        <v>17</v>
      </c>
      <c r="B11" s="14"/>
      <c r="C11" s="18" t="s">
        <v>18</v>
      </c>
      <c r="D11" s="18"/>
      <c r="E11" s="19" t="s">
        <v>19</v>
      </c>
      <c r="F11" s="20">
        <v>6.748</v>
      </c>
      <c r="G11" s="21">
        <v>30.78</v>
      </c>
      <c r="H11" s="21">
        <f ca="1">ROUND(INDIRECT(ADDRESS(ROW()+(0), COLUMN()+(-2), 1))*INDIRECT(ADDRESS(ROW()+(0), COLUMN()+(-1), 1)), 2)</f>
        <v>207.7</v>
      </c>
    </row>
    <row r="12" spans="1:8" ht="13.50" thickBot="1" customHeight="1">
      <c r="A12" s="19"/>
      <c r="B12" s="19"/>
      <c r="C12" s="22" t="s">
        <v>20</v>
      </c>
      <c r="D12" s="22"/>
      <c r="E12" s="5" t="s">
        <v>21</v>
      </c>
      <c r="F12" s="23">
        <v>2</v>
      </c>
      <c r="G12" s="24">
        <f ca="1">ROUND(SUM(INDIRECT(ADDRESS(ROW()+(-1), COLUMN()+(1), 1)),INDIRECT(ADDRESS(ROW()+(-2), COLUMN()+(1), 1)),INDIRECT(ADDRESS(ROW()+(-3), COLUMN()+(1), 1))), 2)</f>
        <v>84061.7</v>
      </c>
      <c r="H12" s="24">
        <f ca="1">ROUND(INDIRECT(ADDRESS(ROW()+(0), COLUMN()+(-2), 1))*INDIRECT(ADDRESS(ROW()+(0), COLUMN()+(-1), 1))/100, 2)</f>
        <v>1681.23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85742.9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