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<sst xmlns="http://schemas.openxmlformats.org/spreadsheetml/2006/main" count="60" uniqueCount="60">
  <si>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</si>
  <si>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IOE010</t>
  </si>
  <si>
    <t xml:space="preserve">Un</t>
  </si>
  <si>
    <t xml:space="preserve">Escada de emergência.</t>
  </si>
  <si>
    <r>
      <rPr>
        <sz val="8.25"/>
        <color rgb="FF000000"/>
        <rFont val="Arial"/>
        <family val="2"/>
      </rPr>
      <t xml:space="preserve">Escada metálica de emergência situada no exterior do edifício, composta de vigas de apoio de degraus e patamares, para 7 pisos, de altura máxima de piso 3 m, reta de 2 tramos com descanso, com uma largura útil de 0,8 m para uma sobrecarga de 400 kg/m², Euroclasse A1 de reação ao fogo, elaborada em oficina e montada em obra através de uniões soldadas. Composta de: FUNDAÇÃO de concreto armado, realizada com concreto C25 classe de agressividade ambiental II e tipo de ambiente urbano, brita 1, consistência S100 dosado em central, e aço CA-50, com uma quantidade aproximada de 50 kg/m³, concretada sobre lastro de concreto de limpeza, no fundo da escavação previamente realizada. ESTRUTURA metálica de perfis de aço S 275 JR laminado a quente, formada por dois pilares intermediários com perfis HEB, viga de apoio de degraus com perfis IPE e viga consola para suporte da viga de patamar com perfis HEB. DEGRAUS E PATAMAR de chapa gota de aço galvanizado, de 3 mm de espessura e GUARDA de 1,10 m de altura, de tubo de aço laminado a frio, de 40x20x1,5 mm e 20x20x1,5 mm, colocada em todo o seu perimetro e na caixa da escada. Inclusive placas de ancoragem à fundação e à estrutura do edifício, peças especiais e desperdícios. O preço não inclui a escavação da fundação. O preço inclui o corte, dobra e montagem da armadura em central de armaduras de obra e a posterior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</si>
  <si>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</si>
  <si>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</si>
  <si>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</si>
  <si>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</si>
  <si>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</si>
  <si>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</si>
  <si>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mt10hmf060aba</t>
  </si>
  <si>
    <t xml:space="preserve">m³</t>
  </si>
  <si>
    <t xml:space="preserve">Concreto simples C10 classe de agressividade ambiental I e tipo de ambiente rural, brita 1, consistência S50, dosado em central, segundo ABNT NBR 8953.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</si>
  <si>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</si>
  <si>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</si>
  <si>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</si>
  <si>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</si>
  <si>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</si>
  <si>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</si>
  <si>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</si>
  <si>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</si>
  <si>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</si>
  <si>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mt41esc010a</t>
  </si>
  <si>
    <t xml:space="preserve">Un</t>
  </si>
  <si>
    <t xml:space="preserve">Módulo de escada metálica de emergência, reta de 2 tramos com descanso por piso de 3 m de altura máxima, com uma largura útil de 0,8 m, para uma sobrecarga de utilização de 400 kg/m², Euroclasse A1 de reação ao fogo, composto por: uma estrutura metálica de perfis de aço S 275 JR laminado a quente, formada por dois pilares intermediários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ISO 8501-1 e aplicação posterior de duas demãos de fundo com uma espessura mínima da película seca de 30 microns por demão; elaborado em oficina.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</si>
  <si>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</si>
  <si>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</si>
  <si>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primer antioxidante. Trabalhado e montado em oficina, para colocar com ligações soldadas em obra.</t>
  </si>
  <si>
    <t xml:space="preserve">mq07gte010a</t>
  </si>
  <si>
    <t xml:space="preserve">h</t>
  </si>
  <si>
    <t xml:space="preserve">Guindaste móvel de braço telescópico com uma capacidade de elevação de 12 t e 20 m de altura máxima de trabalho.</t>
  </si>
  <si>
    <t xml:space="preserve">mq06bhe010</t>
  </si>
  <si>
    <t xml:space="preserve">h</t>
  </si>
  <si>
    <t xml:space="preserve">Caminhão bomba estacionado na obra, para bombeamento de concreto.</t>
  </si>
  <si>
    <t xml:space="preserve">mq08sol020</t>
  </si>
  <si>
    <t xml:space="preserve">h</t>
  </si>
  <si>
    <t xml:space="preserve">Equipamentos e elementos auxiliares para soldagem elétrica.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</si>
  <si>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</si>
  <si>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</si>
  <si>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</si>
  <si>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</si>
  <si>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</si>
  <si>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</si>
  <si>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</si>
  <si>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</si>
  <si>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</si>
  <si>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</si>
  <si>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</si>
  <si>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</si>
  <si>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</si>
  <si>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</si>
  <si>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</si>
  <si>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</si>
  <si>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</si>
  <si>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</si>
  <si>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</si>
  <si>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</si>
  <si>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R$ 13.336,90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</si>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</sst>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282.52</v>
      </c>
      <c r="H9" s="13">
        <f ca="1">ROUND(INDIRECT(ADDRESS(ROW()+(0), COLUMN()+(-2), 1))*INDIRECT(ADDRESS(ROW()+(0), COLUMN()+(-1), 1)), 2)</f>
        <v>296.65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6.71</v>
      </c>
      <c r="G10" s="17">
        <v>347.46</v>
      </c>
      <c r="H10" s="17">
        <f ca="1">ROUND(INDIRECT(ADDRESS(ROW()+(0), COLUMN()+(-2), 1))*INDIRECT(ADDRESS(ROW()+(0), COLUMN()+(-1), 1)), 2)</f>
        <v>2331.46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48.8</v>
      </c>
      <c r="G11" s="17">
        <v>0.39</v>
      </c>
      <c r="H11" s="17">
        <f ca="1">ROUND(INDIRECT(ADDRESS(ROW()+(0), COLUMN()+(-2), 1))*INDIRECT(ADDRESS(ROW()+(0), COLUMN()+(-1), 1)), 2)</f>
        <v>19.03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50</v>
      </c>
      <c r="G12" s="17">
        <v>11.78</v>
      </c>
      <c r="H12" s="17">
        <f ca="1">ROUND(INDIRECT(ADDRESS(ROW()+(0), COLUMN()+(-2), 1))*INDIRECT(ADDRESS(ROW()+(0), COLUMN()+(-1), 1)), 2)</f>
        <v>589</v>
      </c>
    </row>
    <row r="13" spans="1:8" ht="118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</v>
      </c>
      <c r="G13" s="17">
        <v>36149.4</v>
      </c>
      <c r="H13" s="17">
        <f ca="1">ROUND(INDIRECT(ADDRESS(ROW()+(0), COLUMN()+(-2), 1))*INDIRECT(ADDRESS(ROW()+(0), COLUMN()+(-1), 1)), 2)</f>
        <v>253046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70</v>
      </c>
      <c r="G14" s="17">
        <v>3.98</v>
      </c>
      <c r="H14" s="17">
        <f ca="1">ROUND(INDIRECT(ADDRESS(ROW()+(0), COLUMN()+(-2), 1))*INDIRECT(ADDRESS(ROW()+(0), COLUMN()+(-1), 1)), 2)</f>
        <v>278.6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11.36</v>
      </c>
      <c r="G15" s="17">
        <v>214.7</v>
      </c>
      <c r="H15" s="17">
        <f ca="1">ROUND(INDIRECT(ADDRESS(ROW()+(0), COLUMN()+(-2), 1))*INDIRECT(ADDRESS(ROW()+(0), COLUMN()+(-1), 1)), 2)</f>
        <v>2438.99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0.311</v>
      </c>
      <c r="G16" s="17">
        <v>744.87</v>
      </c>
      <c r="H16" s="17">
        <f ca="1">ROUND(INDIRECT(ADDRESS(ROW()+(0), COLUMN()+(-2), 1))*INDIRECT(ADDRESS(ROW()+(0), COLUMN()+(-1), 1)), 2)</f>
        <v>231.65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23.184</v>
      </c>
      <c r="G17" s="17">
        <v>13.39</v>
      </c>
      <c r="H17" s="17">
        <f ca="1">ROUND(INDIRECT(ADDRESS(ROW()+(0), COLUMN()+(-2), 1))*INDIRECT(ADDRESS(ROW()+(0), COLUMN()+(-1), 1)), 2)</f>
        <v>310.43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0.33</v>
      </c>
      <c r="G18" s="17">
        <v>33.07</v>
      </c>
      <c r="H18" s="17">
        <f ca="1">ROUND(INDIRECT(ADDRESS(ROW()+(0), COLUMN()+(-2), 1))*INDIRECT(ADDRESS(ROW()+(0), COLUMN()+(-1), 1)), 2)</f>
        <v>10.91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0.424</v>
      </c>
      <c r="G19" s="17">
        <v>31.41</v>
      </c>
      <c r="H19" s="17">
        <f ca="1">ROUND(INDIRECT(ADDRESS(ROW()+(0), COLUMN()+(-2), 1))*INDIRECT(ADDRESS(ROW()+(0), COLUMN()+(-1), 1)), 2)</f>
        <v>13.32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0.36</v>
      </c>
      <c r="G20" s="17">
        <v>33.07</v>
      </c>
      <c r="H20" s="17">
        <f ca="1">ROUND(INDIRECT(ADDRESS(ROW()+(0), COLUMN()+(-2), 1))*INDIRECT(ADDRESS(ROW()+(0), COLUMN()+(-1), 1)), 2)</f>
        <v>11.91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2.157</v>
      </c>
      <c r="G21" s="17">
        <v>31.41</v>
      </c>
      <c r="H21" s="17">
        <f ca="1">ROUND(INDIRECT(ADDRESS(ROW()+(0), COLUMN()+(-2), 1))*INDIRECT(ADDRESS(ROW()+(0), COLUMN()+(-1), 1)), 2)</f>
        <v>67.75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28.88</v>
      </c>
      <c r="G22" s="17">
        <v>33.07</v>
      </c>
      <c r="H22" s="17">
        <f ca="1">ROUND(INDIRECT(ADDRESS(ROW()+(0), COLUMN()+(-2), 1))*INDIRECT(ADDRESS(ROW()+(0), COLUMN()+(-1), 1)), 2)</f>
        <v>955.06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28.88</v>
      </c>
      <c r="G23" s="21">
        <v>31.41</v>
      </c>
      <c r="H23" s="21">
        <f ca="1">ROUND(INDIRECT(ADDRESS(ROW()+(0), COLUMN()+(-2), 1))*INDIRECT(ADDRESS(ROW()+(0), COLUMN()+(-1), 1)), 2)</f>
        <v>907.12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261508</v>
      </c>
      <c r="H24" s="24">
        <f ca="1">ROUND(INDIRECT(ADDRESS(ROW()+(0), COLUMN()+(-2), 1))*INDIRECT(ADDRESS(ROW()+(0), COLUMN()+(-1), 1))/100, 2)</f>
        <v>5230.16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266738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