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<sst xmlns="http://schemas.openxmlformats.org/spreadsheetml/2006/main" count="60" uniqueCount="60">
  <si>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</si>
  <si>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EHU024</t>
  </si>
  <si>
    <t xml:space="preserve">m²</t>
  </si>
  <si>
    <t xml:space="preserve">Laje pré-fabricada unidirecional.</t>
  </si>
  <si>
    <r>
      <rPr>
        <sz val="8.25"/>
        <color rgb="FF000000"/>
        <rFont val="Arial"/>
        <family val="2"/>
      </rPr>
      <t xml:space="preserve">Laje nervurada de concreto armado, horizontal, com altura livre de piso de até 3 m, altura 12 = 8 + 4 cm, realizado com concreto C25 classe de agressividade ambiental II e tipo de ambiente urbano, brita 1, consistência S100 dosado em central, e concretagem com bomba com um volume total de concreto de 0,069 m³/m², e aço CA-50 na zona de reforço de momentos negativos e conectores de vigotas e vigas de borda, com uma quantidade total de 2 kg/m²; montagem e desmontagem de escoramento formado por pontaletes de madeira, amortizáveis em 10 utilizações e tábuas de madeira maciça, amortizáveis em 10 utilizações; vigota com armadura treliçada (VT); lajota cerâmica (LC), 8x27x20 cm; camada de compressão de 4 cm de espessura, com armadura de distribuição formada por tela eletrossoldada Q 92 15x15 mm de aço CA-60. Inclusive agente filmógeno, para a cura de concretos e argamassas. O preço inclui o corte, dobra e montagem da armadura em central de armaduras de obra e a posterior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</si>
  <si>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</si>
  <si>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</si>
  <si>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</si>
  <si>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</si>
  <si>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</si>
  <si>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</si>
  <si>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mt08ebr040g</t>
  </si>
  <si>
    <t xml:space="preserve">m</t>
  </si>
  <si>
    <t xml:space="preserve">Tábua de madeira serrada, de pinus (pinus spp), de 2,5x10 cm, de 3ª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</si>
  <si>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</si>
  <si>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</si>
  <si>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</si>
  <si>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</si>
  <si>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</si>
  <si>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</si>
  <si>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mt07bvb010cb</t>
  </si>
  <si>
    <t xml:space="preserve">Un</t>
  </si>
  <si>
    <t xml:space="preserve">Lajota cerâmica (LC), 8x27x20 cm, segundo ABNT NBR 14859-2.</t>
  </si>
  <si>
    <t xml:space="preserve">mt07vbr010b</t>
  </si>
  <si>
    <t xml:space="preserve">m</t>
  </si>
  <si>
    <t xml:space="preserve">Vigota com armadura treliçada (VT), de 12x8 cm de seção e até 4 m de comprimento, segundo ABNT NBR 14859-1 e ABNT NBR 14859-3.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</si>
  <si>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</si>
  <si>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</si>
  <si>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</si>
  <si>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</si>
  <si>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</si>
  <si>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</si>
  <si>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</si>
  <si>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</si>
  <si>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</si>
  <si>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</si>
  <si>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</si>
  <si>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</si>
  <si>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</si>
  <si>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</si>
  <si>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</si>
  <si>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</si>
  <si>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</si>
  <si>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</si>
  <si>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</si>
  <si>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</si>
  <si>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</si>
  <si>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</si>
  <si>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</si>
  <si>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</si>
  <si>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</si>
  <si>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</si>
  <si>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</si>
  <si>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</si>
  <si>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</si>
  <si>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</si>
  <si>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</si>
  <si>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</si>
  <si>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R$ 9,24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</si>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</sst>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1.414</v>
      </c>
      <c r="G9" s="13">
        <v>5.03</v>
      </c>
      <c r="H9" s="13">
        <f ca="1">ROUND(INDIRECT(ADDRESS(ROW()+(0), COLUMN()+(-2),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</v>
      </c>
      <c r="G10" s="17">
        <v>4.37</v>
      </c>
      <c r="H10" s="17">
        <f ca="1">ROUND(INDIRECT(ADDRESS(ROW()+(0), COLUMN()+(-2), 1))*INDIRECT(ADDRESS(ROW()+(0), COLUMN()+(-1), 1)), 2)</f>
        <v>0.13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10.23</v>
      </c>
      <c r="H11" s="17">
        <f ca="1">ROUND(INDIRECT(ADDRESS(ROW()+(0), COLUMN()+(-2), 1))*INDIRECT(ADDRESS(ROW()+(0), COLUMN()+(-1), 1)), 2)</f>
        <v>6.14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12.5</v>
      </c>
      <c r="G12" s="17">
        <v>0.66</v>
      </c>
      <c r="H12" s="17">
        <f ca="1">ROUND(INDIRECT(ADDRESS(ROW()+(0), COLUMN()+(-2), 1))*INDIRECT(ADDRESS(ROW()+(0), COLUMN()+(-1), 1)), 2)</f>
        <v>8.25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2.5</v>
      </c>
      <c r="G13" s="17">
        <v>9.47</v>
      </c>
      <c r="H13" s="17">
        <f ca="1">ROUND(INDIRECT(ADDRESS(ROW()+(0), COLUMN()+(-2), 1))*INDIRECT(ADDRESS(ROW()+(0), COLUMN()+(-1), 1)), 2)</f>
        <v>23.68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2.1</v>
      </c>
      <c r="G14" s="17">
        <v>11.78</v>
      </c>
      <c r="H14" s="17">
        <f ca="1">ROUND(INDIRECT(ADDRESS(ROW()+(0), COLUMN()+(-2), 1))*INDIRECT(ADDRESS(ROW()+(0), COLUMN()+(-1), 1)), 2)</f>
        <v>24.74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3.83</v>
      </c>
      <c r="H15" s="17">
        <f ca="1">ROUND(INDIRECT(ADDRESS(ROW()+(0), COLUMN()+(-2), 1))*INDIRECT(ADDRESS(ROW()+(0), COLUMN()+(-1), 1)), 2)</f>
        <v>0.09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1.1</v>
      </c>
      <c r="G16" s="17">
        <v>20.34</v>
      </c>
      <c r="H16" s="17">
        <f ca="1">ROUND(INDIRECT(ADDRESS(ROW()+(0), COLUMN()+(-2), 1))*INDIRECT(ADDRESS(ROW()+(0), COLUMN()+(-1), 1)), 2)</f>
        <v>22.37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0.072</v>
      </c>
      <c r="G17" s="17">
        <v>347.46</v>
      </c>
      <c r="H17" s="17">
        <f ca="1">ROUND(INDIRECT(ADDRESS(ROW()+(0), COLUMN()+(-2), 1))*INDIRECT(ADDRESS(ROW()+(0), COLUMN()+(-1), 1)), 2)</f>
        <v>25.02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3.99</v>
      </c>
      <c r="H18" s="17">
        <f ca="1">ROUND(INDIRECT(ADDRESS(ROW()+(0), COLUMN()+(-2), 1))*INDIRECT(ADDRESS(ROW()+(0), COLUMN()+(-1), 1)), 2)</f>
        <v>0.6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0.011</v>
      </c>
      <c r="G19" s="17">
        <v>744.87</v>
      </c>
      <c r="H19" s="17">
        <f ca="1">ROUND(INDIRECT(ADDRESS(ROW()+(0), COLUMN()+(-2), 1))*INDIRECT(ADDRESS(ROW()+(0), COLUMN()+(-1), 1)), 2)</f>
        <v>8.19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0.031</v>
      </c>
      <c r="G20" s="17">
        <v>33.07</v>
      </c>
      <c r="H20" s="17">
        <f ca="1">ROUND(INDIRECT(ADDRESS(ROW()+(0), COLUMN()+(-2), 1))*INDIRECT(ADDRESS(ROW()+(0), COLUMN()+(-1), 1)), 2)</f>
        <v>1.03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0.033</v>
      </c>
      <c r="G21" s="17">
        <v>31.41</v>
      </c>
      <c r="H21" s="17">
        <f ca="1">ROUND(INDIRECT(ADDRESS(ROW()+(0), COLUMN()+(-2), 1))*INDIRECT(ADDRESS(ROW()+(0), COLUMN()+(-1), 1)), 2)</f>
        <v>1.04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0.007</v>
      </c>
      <c r="G22" s="17">
        <v>33.07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0.027</v>
      </c>
      <c r="G23" s="21">
        <v>31.41</v>
      </c>
      <c r="H23" s="21">
        <f ca="1">ROUND(INDIRECT(ADDRESS(ROW()+(0), COLUMN()+(-2), 1))*INDIRECT(ADDRESS(ROW()+(0), COLUMN()+(-1), 1)), 2)</f>
        <v>0.85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129.47</v>
      </c>
      <c r="H24" s="24">
        <f ca="1">ROUND(INDIRECT(ADDRESS(ROW()+(0), COLUMN()+(-2), 1))*INDIRECT(ADDRESS(ROW()+(0), COLUMN()+(-1), 1))/100, 2)</f>
        <v>2.59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132.06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