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<sst xmlns="http://schemas.openxmlformats.org/spreadsheetml/2006/main" count="60" uniqueCount="60">
  <si>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</si>
  <si>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IOE010</t>
  </si>
  <si>
    <t xml:space="preserve">Un</t>
  </si>
  <si>
    <t xml:space="preserve">Escada de emergência.</t>
  </si>
  <si>
    <r>
      <rPr>
        <sz val="8.25"/>
        <color rgb="FF000000"/>
        <rFont val="Arial"/>
        <family val="2"/>
      </rPr>
      <t xml:space="preserve">Escada metálica de emergência situada no exterior do edifício, composta de vigas de apoio de degraus e patamares, para 7 pisos, de altura máxima de piso 3 m, reta de 2 tramos com descanso, com uma largura útil de 0,8 m para uma sobrecarga de 400 kg/m², Euroclasse A1 de reação ao fogo, elaborada em oficina e montada em obra através de uniões soldadas. Composta de: FUNDAÇÃO de concreto armado, realizada com concreto C25 classe de agressividade ambiental II e tipo de ambiente urbano, brita 1, consistência S100 dosado em central, e aço CA-50, com uma quantidade aproximada de 50 kg/m³, concretada sobre lastro de concreto de limpeza, no fundo da escavação previamente realizada. ESTRUTURA metálica de perfis de aço S 275 JR laminado a quente, formada por dois pilares intermediários com perfis HEB, viga de apoio de degraus com perfis IPE e viga consola para suporte da viga de patamar com perfis HEB. DEGRAUS E PATAMAR de chapa gota de aço galvanizado, de 3 mm de espessura e GUARDA de 1,10 m de altura, de tubo de aço laminado a frio, de 40x20x1,5 mm e 20x20x1,5 mm, colocada em todo o seu perimetro e na caixa da escada. Inclusive placas de ancoragem à fundação e à estrutura do edifício, peças especiais e desperdícios. O preço não inclui a escavação da fundação. O preço inclui o corte, dobra e montagem da armadura em central de armaduras de obra e a posterior colocação em obra, mas não inclui a fôrmas.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</si>
  <si>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</si>
  <si>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</si>
  <si>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</si>
  <si>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</si>
  <si>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</si>
  <si>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</si>
  <si>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mt10hmf060aba</t>
  </si>
  <si>
    <t xml:space="preserve">m³</t>
  </si>
  <si>
    <t xml:space="preserve">Concreto simples C10 classe de agressividade ambiental I e tipo de ambiente rural, brita 1, consistência S50, dosado em central, segundo ABNT NBR 8953.</t>
  </si>
  <si>
    <t xml:space="preserve">mt10haf080iec</t>
  </si>
  <si>
    <t xml:space="preserve">m³</t>
  </si>
  <si>
    <t xml:space="preserve">Concreto C25 classe de agressividade ambiental II e tipo de ambiente urbano, brita 1, consistência S100, dosado em central, segundo ABNT NBR 8953.</t>
  </si>
  <si>
    <t xml:space="preserve">mt07aco020a</t>
  </si>
  <si>
    <t xml:space="preserve">Un</t>
  </si>
  <si>
    <t xml:space="preserve">Separador certificado para fundações.</t>
  </si>
  <si>
    <t xml:space="preserve">mt07aco070f</t>
  </si>
  <si>
    <t xml:space="preserve">kg</t>
  </si>
  <si>
    <t xml:space="preserve">Aço em barras nervuradas, CA-50, de vários diâmetros, segundo ABNT NBR 7480.</t>
  </si>
  <si>
    <t xml:space="preserve">mt41esc010a</t>
  </si>
  <si>
    <t xml:space="preserve">Un</t>
  </si>
  <si>
    <t xml:space="preserve">Módulo de escada metálica de emergência, reta de 2 tramos com descanso por piso de 3 m de altura máxima, com uma largura útil de 0,8 m, para uma sobrecarga de utilização de 400 kg/m², Euroclasse A1 de reação ao fogo, composto por: uma estrutura metálica de perfis de aço S 275 JR laminado a quente, formada por dois pilares intermediários com perfis HEB, viga de apoio de degraus com perfis IPE e viga consola para suporte da viga de patamar com perfis HEB; degraus e patamar de chapa gota de aço galvanizado, de 3 mm de espessura; e por uma guarda, de 1,10 m de altura, de tubo de aço laminado a frio, de 40x20x1,5 mm e 20x20x1,5 mm, colocada em todo o seu perimetro e na caixa da escada; com preparação de superfícies em grau SA21/2 segundo ISO 8501-1 e aplicação posterior de duas demãos de fundo com uma espessura mínima da película seca de 30 microns por demão; elaborado em oficina.</t>
  </si>
  <si>
    <t xml:space="preserve">mt07ala010deb</t>
  </si>
  <si>
    <t xml:space="preserve">kg</t>
  </si>
  <si>
    <t xml:space="preserve">Aço laminado EN 10025 S275JR, em perfis laminados a quente, peças simples, para aplicações estruturais, acabamento com primer antioxidante. Trabalhado e montado em oficina, para colocar com ligações soldadas em obra.</t>
  </si>
  <si>
    <t xml:space="preserve">mq07gte010a</t>
  </si>
  <si>
    <t xml:space="preserve">h</t>
  </si>
  <si>
    <t xml:space="preserve">Guindaste móvel de braço telescópico com uma capacidade de elevação de 12 t e 20 m de altura máxima de trabalho.</t>
  </si>
  <si>
    <t xml:space="preserve">mq06bhe010</t>
  </si>
  <si>
    <t xml:space="preserve">h</t>
  </si>
  <si>
    <t xml:space="preserve">Caminhão bomba estacionado na obra, para bombeamento de concreto.</t>
  </si>
  <si>
    <t xml:space="preserve">mq08sol020</t>
  </si>
  <si>
    <t xml:space="preserve">h</t>
  </si>
  <si>
    <t xml:space="preserve">Equipamentos e elementos auxiliares para soldagem elétrica.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</si>
  <si>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</si>
  <si>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</si>
  <si>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</si>
  <si>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</si>
  <si>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</si>
  <si>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Ajudante de armador.</t>
  </si>
  <si>
    <t xml:space="preserve">mo045</t>
  </si>
  <si>
    <t xml:space="preserve">h</t>
  </si>
  <si>
    <t xml:space="preserve">Oficial de trabalhos de concretagem.</t>
  </si>
  <si>
    <t xml:space="preserve">mo092</t>
  </si>
  <si>
    <t xml:space="preserve">h</t>
  </si>
  <si>
    <t xml:space="preserve">Ajudante de trabalhos concretagem.</t>
  </si>
  <si>
    <t xml:space="preserve">mo047</t>
  </si>
  <si>
    <t xml:space="preserve">h</t>
  </si>
  <si>
    <t xml:space="preserve">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</si>
  <si>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</si>
  <si>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</si>
  <si>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</si>
  <si>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</si>
  <si>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diretos complementares</t>
  </si>
  <si>
    <t xml:space="preserve">Custo de manutenção decenal: R$ 13.304,63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</si>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</sst>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3.57" customWidth="1"/>
    <col min="5" max="5" width="78.54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282.52</v>
      </c>
      <c r="H9" s="13">
        <f ca="1">ROUND(INDIRECT(ADDRESS(ROW()+(0), COLUMN()+(-2), 1))*INDIRECT(ADDRESS(ROW()+(0), COLUMN()+(-1), 1)), 2)</f>
        <v>296.65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6.71</v>
      </c>
      <c r="G10" s="17">
        <v>347.46</v>
      </c>
      <c r="H10" s="17">
        <f ca="1">ROUND(INDIRECT(ADDRESS(ROW()+(0), COLUMN()+(-2), 1))*INDIRECT(ADDRESS(ROW()+(0), COLUMN()+(-1), 1)), 2)</f>
        <v>2331.46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48.8</v>
      </c>
      <c r="G11" s="17">
        <v>0.39</v>
      </c>
      <c r="H11" s="17">
        <f ca="1">ROUND(INDIRECT(ADDRESS(ROW()+(0), COLUMN()+(-2), 1))*INDIRECT(ADDRESS(ROW()+(0), COLUMN()+(-1), 1)), 2)</f>
        <v>19.03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50</v>
      </c>
      <c r="G12" s="17">
        <v>11.78</v>
      </c>
      <c r="H12" s="17">
        <f ca="1">ROUND(INDIRECT(ADDRESS(ROW()+(0), COLUMN()+(-2), 1))*INDIRECT(ADDRESS(ROW()+(0), COLUMN()+(-1), 1)), 2)</f>
        <v>589</v>
      </c>
    </row>
    <row r="13" spans="1:8" ht="118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7</v>
      </c>
      <c r="G13" s="17">
        <v>36149.4</v>
      </c>
      <c r="H13" s="17">
        <f ca="1">ROUND(INDIRECT(ADDRESS(ROW()+(0), COLUMN()+(-2), 1))*INDIRECT(ADDRESS(ROW()+(0), COLUMN()+(-1), 1)), 2)</f>
        <v>253046</v>
      </c>
    </row>
    <row r="14" spans="1:8" ht="34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70</v>
      </c>
      <c r="G14" s="17">
        <v>3.98</v>
      </c>
      <c r="H14" s="17">
        <f ca="1">ROUND(INDIRECT(ADDRESS(ROW()+(0), COLUMN()+(-2), 1))*INDIRECT(ADDRESS(ROW()+(0), COLUMN()+(-1), 1)), 2)</f>
        <v>278.6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9.8</v>
      </c>
      <c r="G15" s="17">
        <v>214.7</v>
      </c>
      <c r="H15" s="17">
        <f ca="1">ROUND(INDIRECT(ADDRESS(ROW()+(0), COLUMN()+(-2), 1))*INDIRECT(ADDRESS(ROW()+(0), COLUMN()+(-1), 1)), 2)</f>
        <v>2104.06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0.268</v>
      </c>
      <c r="G16" s="17">
        <v>744.87</v>
      </c>
      <c r="H16" s="17">
        <f ca="1">ROUND(INDIRECT(ADDRESS(ROW()+(0), COLUMN()+(-2), 1))*INDIRECT(ADDRESS(ROW()+(0), COLUMN()+(-1), 1)), 2)</f>
        <v>199.63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20</v>
      </c>
      <c r="G17" s="17">
        <v>13.39</v>
      </c>
      <c r="H17" s="17">
        <f ca="1">ROUND(INDIRECT(ADDRESS(ROW()+(0), COLUMN()+(-2), 1))*INDIRECT(ADDRESS(ROW()+(0), COLUMN()+(-1), 1)), 2)</f>
        <v>267.8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0.293</v>
      </c>
      <c r="G18" s="17">
        <v>33.07</v>
      </c>
      <c r="H18" s="17">
        <f ca="1">ROUND(INDIRECT(ADDRESS(ROW()+(0), COLUMN()+(-2), 1))*INDIRECT(ADDRESS(ROW()+(0), COLUMN()+(-1), 1)), 2)</f>
        <v>9.69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0.376</v>
      </c>
      <c r="G19" s="17">
        <v>31.41</v>
      </c>
      <c r="H19" s="17">
        <f ca="1">ROUND(INDIRECT(ADDRESS(ROW()+(0), COLUMN()+(-2), 1))*INDIRECT(ADDRESS(ROW()+(0), COLUMN()+(-1), 1)), 2)</f>
        <v>11.81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0.319</v>
      </c>
      <c r="G20" s="17">
        <v>33.07</v>
      </c>
      <c r="H20" s="17">
        <f ca="1">ROUND(INDIRECT(ADDRESS(ROW()+(0), COLUMN()+(-2), 1))*INDIRECT(ADDRESS(ROW()+(0), COLUMN()+(-1), 1)), 2)</f>
        <v>10.55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1.912</v>
      </c>
      <c r="G21" s="17">
        <v>31.41</v>
      </c>
      <c r="H21" s="17">
        <f ca="1">ROUND(INDIRECT(ADDRESS(ROW()+(0), COLUMN()+(-2), 1))*INDIRECT(ADDRESS(ROW()+(0), COLUMN()+(-1), 1)), 2)</f>
        <v>60.06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25.603</v>
      </c>
      <c r="G22" s="17">
        <v>33.07</v>
      </c>
      <c r="H22" s="17">
        <f ca="1">ROUND(INDIRECT(ADDRESS(ROW()+(0), COLUMN()+(-2), 1))*INDIRECT(ADDRESS(ROW()+(0), COLUMN()+(-1), 1)), 2)</f>
        <v>846.69</v>
      </c>
    </row>
    <row r="23" spans="1:8" ht="13.50" thickBot="1" customHeight="1">
      <c r="A23" s="14" t="s">
        <v>53</v>
      </c>
      <c r="B23" s="14"/>
      <c r="C23" s="14"/>
      <c r="D23" s="18" t="s">
        <v>54</v>
      </c>
      <c r="E23" s="19" t="s">
        <v>55</v>
      </c>
      <c r="F23" s="20">
        <v>25.603</v>
      </c>
      <c r="G23" s="21">
        <v>31.41</v>
      </c>
      <c r="H23" s="21">
        <f ca="1">ROUND(INDIRECT(ADDRESS(ROW()+(0), COLUMN()+(-2), 1))*INDIRECT(ADDRESS(ROW()+(0), COLUMN()+(-1), 1)), 2)</f>
        <v>804.19</v>
      </c>
    </row>
    <row r="24" spans="1:8" ht="13.50" thickBot="1" customHeight="1">
      <c r="A24" s="19"/>
      <c r="B24" s="19"/>
      <c r="C24" s="19"/>
      <c r="D24" s="22" t="s">
        <v>56</v>
      </c>
      <c r="E24" s="5" t="s">
        <v>57</v>
      </c>
      <c r="F24" s="23">
        <v>2</v>
      </c>
      <c r="G2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260875</v>
      </c>
      <c r="H24" s="24">
        <f ca="1">ROUND(INDIRECT(ADDRESS(ROW()+(0), COLUMN()+(-2), 1))*INDIRECT(ADDRESS(ROW()+(0), COLUMN()+(-1), 1))/100, 2)</f>
        <v>5217.5</v>
      </c>
    </row>
    <row r="25" spans="1:8" ht="13.50" thickBot="1" customHeight="1">
      <c r="A25" s="25" t="s">
        <v>58</v>
      </c>
      <c r="B25" s="25"/>
      <c r="C25" s="25"/>
      <c r="D25" s="26"/>
      <c r="E25" s="26"/>
      <c r="F25" s="27"/>
      <c r="G25" s="25" t="s">
        <v>59</v>
      </c>
      <c r="H2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266093</v>
      </c>
    </row>
  </sheetData>
  <mergeCells count="2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E25"/>
  </mergeCells>
  <pageMargins left="0.147638" right="0.147638" top="0.206693" bottom="0.206693" header="0.0" footer="0.0"/>
  <pageSetup paperSize="9" orientation="portrait"/>
  <rowBreaks count="0" manualBreakCount="0">
    </rowBreaks>
</worksheet>
</file>