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<sst xmlns="http://schemas.openxmlformats.org/spreadsheetml/2006/main" count="35" uniqueCount="35">
  <si>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</si>
  <si>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HBH010</t>
  </si>
  <si>
    <t xml:space="preserve">Un</t>
  </si>
  <si>
    <t xml:space="preserve">Base de concreto.</t>
  </si>
  <si>
    <r>
      <rPr>
        <sz val="8.25"/>
        <color rgb="FF000000"/>
        <rFont val="Arial"/>
        <family val="2"/>
      </rPr>
      <t xml:space="preserve">Base de concreto armado, de 150x100x16 cm, composta de concreto C25 classe de agressividade ambiental II e tipo de ambiente urbano, brita 1, consistência S100 dosado em central, e concretagem com bomba, tela eletrossoldada Q 92 15x15 mm de aço CA-60, marco perimetral de perfil de aço laminado a quente e camada separadora de geotêxtil não tecido.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</si>
  <si>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</si>
  <si>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</si>
  <si>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</si>
  <si>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</si>
  <si>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</si>
  <si>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</si>
  <si>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mt14gsa010ce</t>
  </si>
  <si>
    <t xml:space="preserve">m²</t>
  </si>
  <si>
    <t xml:space="preserve">Geotêxtil não tecido sintético, termosoldado, de polipropileno-polietileno, com uma resistência à tração longitudinal de 9,5 kN/m, uma resistência à tração transversal de 10 kN/m, uma abertura de cone ao ensaio de perfuração dinâmica segundo ISO 13433 inferior a 28 mm, resistência CBR ao punçoamento 1,56 kN e uma massa superficial de 125 g/m².</t>
  </si>
  <si>
    <t xml:space="preserve">mt07ala000ha</t>
  </si>
  <si>
    <t xml:space="preserve">kg</t>
  </si>
  <si>
    <t xml:space="preserve">Aço laminado A 572 Grau 42, em perfis laminados a quente, segundo ASTM A 572, peças simples, para aplicações estruturais, acabamento com primer antioxidante. Trabalhado e montado em oficina, para colocar em obra.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</si>
  <si>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</si>
  <si>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</si>
  <si>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</si>
  <si>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</si>
  <si>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</si>
  <si>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</si>
  <si>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</si>
  <si>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</si>
  <si>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</si>
  <si>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mo042</t>
  </si>
  <si>
    <t xml:space="preserve">h</t>
  </si>
  <si>
    <t xml:space="preserve">Oficial de estruturas de concreto armado.</t>
  </si>
  <si>
    <t xml:space="preserve">mo089</t>
  </si>
  <si>
    <t xml:space="preserve">h</t>
  </si>
  <si>
    <t xml:space="preserve">Ajudante de estruturas de concreto armado.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</si>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</sst>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78.2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1.76</v>
      </c>
      <c r="G9" s="13">
        <v>11.42</v>
      </c>
      <c r="H9" s="13">
        <f ca="1">ROUND(INDIRECT(ADDRESS(ROW()+(0), COLUMN()+(-2), 1))*INDIRECT(ADDRESS(ROW()+(0), COLUMN()+(-1), 1)), 2)</f>
        <v>20.1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94</v>
      </c>
      <c r="G10" s="17">
        <v>3.69</v>
      </c>
      <c r="H10" s="17">
        <f ca="1">ROUND(INDIRECT(ADDRESS(ROW()+(0), COLUMN()+(-2), 1))*INDIRECT(ADDRESS(ROW()+(0), COLUMN()+(-1), 1)), 2)</f>
        <v>346.86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1.65</v>
      </c>
      <c r="G11" s="17">
        <v>20.34</v>
      </c>
      <c r="H11" s="17">
        <f ca="1">ROUND(INDIRECT(ADDRESS(ROW()+(0), COLUMN()+(-2), 1))*INDIRECT(ADDRESS(ROW()+(0), COLUMN()+(-1), 1)), 2)</f>
        <v>33.56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0.264</v>
      </c>
      <c r="G12" s="17">
        <v>347.46</v>
      </c>
      <c r="H12" s="17">
        <f ca="1">ROUND(INDIRECT(ADDRESS(ROW()+(0), COLUMN()+(-2), 1))*INDIRECT(ADDRESS(ROW()+(0), COLUMN()+(-1), 1)), 2)</f>
        <v>91.73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0.011</v>
      </c>
      <c r="G13" s="17">
        <v>744.87</v>
      </c>
      <c r="H13" s="17">
        <f ca="1">ROUND(INDIRECT(ADDRESS(ROW()+(0), COLUMN()+(-2), 1))*INDIRECT(ADDRESS(ROW()+(0), COLUMN()+(-1), 1)), 2)</f>
        <v>8.19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0.274</v>
      </c>
      <c r="G14" s="17">
        <v>33.07</v>
      </c>
      <c r="H14" s="17">
        <f ca="1">ROUND(INDIRECT(ADDRESS(ROW()+(0), COLUMN()+(-2), 1))*INDIRECT(ADDRESS(ROW()+(0), COLUMN()+(-1), 1)), 2)</f>
        <v>9.06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0.274</v>
      </c>
      <c r="G15" s="21">
        <v>31.41</v>
      </c>
      <c r="H15" s="21">
        <f ca="1">ROUND(INDIRECT(ADDRESS(ROW()+(0), COLUMN()+(-2), 1))*INDIRECT(ADDRESS(ROW()+(0), COLUMN()+(-1), 1)), 2)</f>
        <v>8.61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518.11</v>
      </c>
      <c r="H16" s="24">
        <f ca="1">ROUND(INDIRECT(ADDRESS(ROW()+(0), COLUMN()+(-2), 1))*INDIRECT(ADDRESS(ROW()+(0), COLUMN()+(-1), 1))/100, 2)</f>
        <v>10.36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528.47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