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<sst xmlns="http://schemas.openxmlformats.org/spreadsheetml/2006/main" count="60" uniqueCount="60">
  <si>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</si>
  <si>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EHU024</t>
  </si>
  <si>
    <t xml:space="preserve">m²</t>
  </si>
  <si>
    <t xml:space="preserve">Laje pré-fabricada unidirecional.</t>
  </si>
  <si>
    <r>
      <rPr>
        <sz val="8.25"/>
        <color rgb="FF000000"/>
        <rFont val="Arial"/>
        <family val="2"/>
      </rPr>
      <t xml:space="preserve">Laje nervurada de concreto armado, horizontal, com altura livre de piso de até 3 m, altura 12 = 8 + 4 cm, realizado com concreto C25 classe de agressividade ambiental II e tipo de ambiente urbano, brita 1, consistência S100 dosado em central, e concretagem com bomba com um volume total de concreto de 0,069 m³/m², e aço CA-50 na zona de reforço de momentos negativos e conectores de vigotas e vigas de borda, com uma quantidade total de 2 kg/m²; montagem e desmontagem de escoramento formado por pontaletes de madeira, amortizáveis em 10 utilizações e tábuas de madeira maciça, amortizáveis em 10 utilizações; vigota com armadura treliçada (VT); lajota cerâmica (LC), 8x27x20 cm; camada de compressão de 4 cm de espessura, com armadura de distribuição formada por tela eletrossoldada Q 92 15x15 mm de aço CA-60. Inclusive agente filmógeno, para a cura de concretos e argamassas. O preço inclui o corte, dobra e montagem da armadura em central de armaduras de obra e a posterior colocação em obra, mas não inclui os pilares nem as vigas.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</si>
  <si>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</si>
  <si>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</si>
  <si>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</si>
  <si>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</si>
  <si>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</si>
  <si>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</si>
  <si>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mt08ebr040g</t>
  </si>
  <si>
    <t xml:space="preserve">m</t>
  </si>
  <si>
    <t xml:space="preserve">Tábua de madeira serrada, de pinus (pinus spp), de 2,5x10 cm, de 3ª qualidade, segundo ABNT NBR 11700.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</si>
  <si>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</si>
  <si>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</si>
  <si>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</si>
  <si>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mt08ebr055</t>
  </si>
  <si>
    <t xml:space="preserve">m</t>
  </si>
  <si>
    <t xml:space="preserve">Pontaletes de madeira serrada, de pinus (pinus spp), de 7,5x7,5 cm, de 2ª qualidade, segundo ABNT NBR 11700.</t>
  </si>
  <si>
    <t xml:space="preserve">mt07bvb010cb</t>
  </si>
  <si>
    <t xml:space="preserve">Un</t>
  </si>
  <si>
    <t xml:space="preserve">Lajota cerâmica (LC), 8x27x20 cm, segundo ABNT NBR 14859-2.</t>
  </si>
  <si>
    <t xml:space="preserve">mt07vbr010b</t>
  </si>
  <si>
    <t xml:space="preserve">m</t>
  </si>
  <si>
    <t xml:space="preserve">Vigota com armadura treliçada (VT), de 12x8 cm de seção e até 4 m de comprimento, segundo ABNT NBR 14859-1 e ABNT NBR 14859-3.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</si>
  <si>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</si>
  <si>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</si>
  <si>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</si>
  <si>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</si>
  <si>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</si>
  <si>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</si>
  <si>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mt07ame060ccb</t>
  </si>
  <si>
    <t xml:space="preserve">m²</t>
  </si>
  <si>
    <t xml:space="preserve">Tela eletrossoldada Q 92 15x15 cm, com fios longitudinais de 4,2 mm de diâmetro e fios transversais de 4,2 mm de diâmetro, aço CA-60, segundo ABNT NBR 7481.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</si>
  <si>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</si>
  <si>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</si>
  <si>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</si>
  <si>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mt08cur020a</t>
  </si>
  <si>
    <t xml:space="preserve">l</t>
  </si>
  <si>
    <t xml:space="preserve">Agente filmógeno, para a cura de concretos e argamassas.</t>
  </si>
  <si>
    <t xml:space="preserve">mq06bhe010</t>
  </si>
  <si>
    <t xml:space="preserve">h</t>
  </si>
  <si>
    <t xml:space="preserve">Caminhão bomba estacionado na obra, para bombeamento de concreto.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</si>
  <si>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</si>
  <si>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</si>
  <si>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</si>
  <si>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</si>
  <si>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</si>
  <si>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</si>
  <si>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</si>
  <si>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</si>
  <si>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</si>
  <si>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</si>
  <si>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</si>
  <si>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</si>
  <si>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</si>
  <si>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</si>
  <si>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R$ 9,09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</si>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</sst>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3.57" customWidth="1"/>
    <col min="5" max="5" width="78.20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1.414</v>
      </c>
      <c r="G9" s="13">
        <v>5.03</v>
      </c>
      <c r="H9" s="13">
        <f ca="1">ROUND(INDIRECT(ADDRESS(ROW()+(0), COLUMN()+(-2), 1))*INDIRECT(ADDRESS(ROW()+(0), COLUMN()+(-1), 1)), 2)</f>
        <v>7.11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0.03</v>
      </c>
      <c r="G10" s="17">
        <v>4.37</v>
      </c>
      <c r="H10" s="17">
        <f ca="1">ROUND(INDIRECT(ADDRESS(ROW()+(0), COLUMN()+(-2), 1))*INDIRECT(ADDRESS(ROW()+(0), COLUMN()+(-1), 1)), 2)</f>
        <v>0.13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</v>
      </c>
      <c r="G11" s="17">
        <v>10.23</v>
      </c>
      <c r="H11" s="17">
        <f ca="1">ROUND(INDIRECT(ADDRESS(ROW()+(0), COLUMN()+(-2), 1))*INDIRECT(ADDRESS(ROW()+(0), COLUMN()+(-1), 1)), 2)</f>
        <v>6.14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12.5</v>
      </c>
      <c r="G12" s="17">
        <v>0.66</v>
      </c>
      <c r="H12" s="17">
        <f ca="1">ROUND(INDIRECT(ADDRESS(ROW()+(0), COLUMN()+(-2), 1))*INDIRECT(ADDRESS(ROW()+(0), COLUMN()+(-1), 1)), 2)</f>
        <v>8.25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2.5</v>
      </c>
      <c r="G13" s="17">
        <v>9.47</v>
      </c>
      <c r="H13" s="17">
        <f ca="1">ROUND(INDIRECT(ADDRESS(ROW()+(0), COLUMN()+(-2), 1))*INDIRECT(ADDRESS(ROW()+(0), COLUMN()+(-1), 1)), 2)</f>
        <v>23.68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2.1</v>
      </c>
      <c r="G14" s="17">
        <v>11.78</v>
      </c>
      <c r="H14" s="17">
        <f ca="1">ROUND(INDIRECT(ADDRESS(ROW()+(0), COLUMN()+(-2), 1))*INDIRECT(ADDRESS(ROW()+(0), COLUMN()+(-1), 1)), 2)</f>
        <v>24.74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0.024</v>
      </c>
      <c r="G15" s="17">
        <v>3.83</v>
      </c>
      <c r="H15" s="17">
        <f ca="1">ROUND(INDIRECT(ADDRESS(ROW()+(0), COLUMN()+(-2), 1))*INDIRECT(ADDRESS(ROW()+(0), COLUMN()+(-1), 1)), 2)</f>
        <v>0.09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1.1</v>
      </c>
      <c r="G16" s="17">
        <v>20.34</v>
      </c>
      <c r="H16" s="17">
        <f ca="1">ROUND(INDIRECT(ADDRESS(ROW()+(0), COLUMN()+(-2), 1))*INDIRECT(ADDRESS(ROW()+(0), COLUMN()+(-1), 1)), 2)</f>
        <v>22.37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0.072</v>
      </c>
      <c r="G17" s="17">
        <v>347.46</v>
      </c>
      <c r="H17" s="17">
        <f ca="1">ROUND(INDIRECT(ADDRESS(ROW()+(0), COLUMN()+(-2), 1))*INDIRECT(ADDRESS(ROW()+(0), COLUMN()+(-1), 1)), 2)</f>
        <v>25.02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0.15</v>
      </c>
      <c r="G18" s="17">
        <v>3.99</v>
      </c>
      <c r="H18" s="17">
        <f ca="1">ROUND(INDIRECT(ADDRESS(ROW()+(0), COLUMN()+(-2), 1))*INDIRECT(ADDRESS(ROW()+(0), COLUMN()+(-1), 1)), 2)</f>
        <v>0.6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0.009</v>
      </c>
      <c r="G19" s="17">
        <v>744.87</v>
      </c>
      <c r="H19" s="17">
        <f ca="1">ROUND(INDIRECT(ADDRESS(ROW()+(0), COLUMN()+(-2), 1))*INDIRECT(ADDRESS(ROW()+(0), COLUMN()+(-1), 1)), 2)</f>
        <v>6.7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0.025</v>
      </c>
      <c r="G20" s="17">
        <v>33.07</v>
      </c>
      <c r="H20" s="17">
        <f ca="1">ROUND(INDIRECT(ADDRESS(ROW()+(0), COLUMN()+(-2), 1))*INDIRECT(ADDRESS(ROW()+(0), COLUMN()+(-1), 1)), 2)</f>
        <v>0.83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0.027</v>
      </c>
      <c r="G21" s="17">
        <v>31.41</v>
      </c>
      <c r="H21" s="17">
        <f ca="1">ROUND(INDIRECT(ADDRESS(ROW()+(0), COLUMN()+(-2), 1))*INDIRECT(ADDRESS(ROW()+(0), COLUMN()+(-1), 1)), 2)</f>
        <v>0.85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0.005</v>
      </c>
      <c r="G22" s="17">
        <v>33.07</v>
      </c>
      <c r="H22" s="17">
        <f ca="1">ROUND(INDIRECT(ADDRESS(ROW()+(0), COLUMN()+(-2), 1))*INDIRECT(ADDRESS(ROW()+(0), COLUMN()+(-1), 1)), 2)</f>
        <v>0.17</v>
      </c>
    </row>
    <row r="23" spans="1:8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20">
        <v>0.022</v>
      </c>
      <c r="G23" s="21">
        <v>31.41</v>
      </c>
      <c r="H23" s="21">
        <f ca="1">ROUND(INDIRECT(ADDRESS(ROW()+(0), COLUMN()+(-2), 1))*INDIRECT(ADDRESS(ROW()+(0), COLUMN()+(-1), 1)), 2)</f>
        <v>0.69</v>
      </c>
    </row>
    <row r="24" spans="1:8" ht="13.50" thickBot="1" customHeight="1">
      <c r="A24" s="19"/>
      <c r="B24" s="19"/>
      <c r="C24" s="19"/>
      <c r="D24" s="22" t="s">
        <v>56</v>
      </c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127.37</v>
      </c>
      <c r="H24" s="24">
        <f ca="1">ROUND(INDIRECT(ADDRESS(ROW()+(0), COLUMN()+(-2), 1))*INDIRECT(ADDRESS(ROW()+(0), COLUMN()+(-1), 1))/100, 2)</f>
        <v>2.55</v>
      </c>
    </row>
    <row r="25" spans="1:8" ht="13.50" thickBot="1" customHeight="1">
      <c r="A25" s="25" t="s">
        <v>58</v>
      </c>
      <c r="B25" s="25"/>
      <c r="C25" s="25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129.92</v>
      </c>
    </row>
  </sheetData>
  <mergeCells count="2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