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<sst xmlns="http://schemas.openxmlformats.org/spreadsheetml/2006/main" count="56" uniqueCount="56">
  <si>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</si>
  <si>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EHS011</t>
  </si>
  <si>
    <t xml:space="preserve">m³</t>
  </si>
  <si>
    <t xml:space="preserve">Pilar circular de concreto armado.</t>
  </si>
  <si>
    <r>
      <rPr>
        <sz val="8.25"/>
        <color rgb="FF000000"/>
        <rFont val="Arial"/>
        <family val="2"/>
      </rPr>
      <t xml:space="preserve">Pilar de seção circular de concreto armado, de 35 cm de diâmetro médio, realizado com concreto C25 classe de agressividade ambiental II e tipo de ambiente urbano, brita 1, consistência S100 dosado em central, e concretagem com bomba, e aço CA-50, com uma quantidade aproximada de 120 kg/m³; montagem e desmontagem de sistema de escoramento e fôrmas, em piso de até 3 m de altura livre, formado por: superfície moldante de fôrmas de papelão cilíndricas descartáveis; sarrafos de madeira serrada, amortizáveis em 4 utilizações e estrutura suporte vertical de escoras aprumadoras metálicas, amortizáveis em 150 utilizações. Inclusive separadores, elementos de sustentação, fixação e escoramento necessários para a sua estabilidade, e cura do concreto. O preço inclui o corte, dobra e montagem da armadura em central de armaduras de obra e a posterior colocação em obra.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</si>
  <si>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</si>
  <si>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</si>
  <si>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</si>
  <si>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</si>
  <si>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</si>
  <si>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</si>
  <si>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mt07sep010ac</t>
  </si>
  <si>
    <t xml:space="preserve">Un</t>
  </si>
  <si>
    <t xml:space="preserve">Separador certificado de plástico, para armaduras de pilares de vários diâmetros.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</si>
  <si>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</si>
  <si>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</si>
  <si>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</si>
  <si>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</si>
  <si>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</si>
  <si>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</si>
  <si>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mt08ebr110ae</t>
  </si>
  <si>
    <t xml:space="preserve">m</t>
  </si>
  <si>
    <t xml:space="preserve">Fôrma de papelão cilíndrica descartável, para pilares de concreto, de até 3 m de altura e 35 cm de diâmetro médio.</t>
  </si>
  <si>
    <t xml:space="preserve">mt08ebr050</t>
  </si>
  <si>
    <t xml:space="preserve">m</t>
  </si>
  <si>
    <t xml:space="preserve">Sarrafo de madeira serrada, de pinus (pinus spp), de 2,5x7 cm, de 2ª qualidade, segundo ABNT NBR 11700.</t>
  </si>
  <si>
    <t xml:space="preserve">mt08ebr035a</t>
  </si>
  <si>
    <t xml:space="preserve">Un</t>
  </si>
  <si>
    <t xml:space="preserve">Escora aprumadora metálica, telescópica, com extremidades articuladas, de até 3 m de comprimento.</t>
  </si>
  <si>
    <t xml:space="preserve">mt10haf080iec</t>
  </si>
  <si>
    <t xml:space="preserve">m³</t>
  </si>
  <si>
    <t xml:space="preserve">Concreto C25 classe de agressividade ambiental II e tipo de ambiente urbano, brita 1, consistência S100, dosado em central, segundo ABNT NBR 8953.</t>
  </si>
  <si>
    <t xml:space="preserve">mq06bhe010</t>
  </si>
  <si>
    <t xml:space="preserve">h</t>
  </si>
  <si>
    <t xml:space="preserve">Caminhão bomba estacionado na obra, para bombeamento de concreto.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</si>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</sst>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78.54" customWidth="1"/>
    <col min="6" max="6" width="7.99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12</v>
      </c>
      <c r="G9" s="13">
        <v>0.22</v>
      </c>
      <c r="H9" s="13">
        <f ca="1">ROUND(INDIRECT(ADDRESS(ROW()+(0), COLUMN()+(-2), 1))*INDIRECT(ADDRESS(ROW()+(0), COLUMN()+(-1), 1)), 2)</f>
        <v>2.64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126</v>
      </c>
      <c r="G10" s="17">
        <v>11.78</v>
      </c>
      <c r="H10" s="17">
        <f ca="1">ROUND(INDIRECT(ADDRESS(ROW()+(0), COLUMN()+(-2), 1))*INDIRECT(ADDRESS(ROW()+(0), COLUMN()+(-1), 1)), 2)</f>
        <v>1484.28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0.84</v>
      </c>
      <c r="G11" s="17">
        <v>3.83</v>
      </c>
      <c r="H11" s="17">
        <f ca="1">ROUND(INDIRECT(ADDRESS(ROW()+(0), COLUMN()+(-2), 1))*INDIRECT(ADDRESS(ROW()+(0), COLUMN()+(-1), 1)), 2)</f>
        <v>3.22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10.4</v>
      </c>
      <c r="G12" s="17">
        <v>80.48</v>
      </c>
      <c r="H12" s="17">
        <f ca="1">ROUND(INDIRECT(ADDRESS(ROW()+(0), COLUMN()+(-2), 1))*INDIRECT(ADDRESS(ROW()+(0), COLUMN()+(-1), 1)), 2)</f>
        <v>836.99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9.029</v>
      </c>
      <c r="G13" s="17">
        <v>3.36</v>
      </c>
      <c r="H13" s="17">
        <f ca="1">ROUND(INDIRECT(ADDRESS(ROW()+(0), COLUMN()+(-2), 1))*INDIRECT(ADDRESS(ROW()+(0), COLUMN()+(-1), 1)), 2)</f>
        <v>30.34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0.085</v>
      </c>
      <c r="G14" s="17">
        <v>72.85</v>
      </c>
      <c r="H14" s="17">
        <f ca="1">ROUND(INDIRECT(ADDRESS(ROW()+(0), COLUMN()+(-2), 1))*INDIRECT(ADDRESS(ROW()+(0), COLUMN()+(-1), 1)), 2)</f>
        <v>6.19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1.05</v>
      </c>
      <c r="G15" s="17">
        <v>347.46</v>
      </c>
      <c r="H15" s="17">
        <f ca="1">ROUND(INDIRECT(ADDRESS(ROW()+(0), COLUMN()+(-2), 1))*INDIRECT(ADDRESS(ROW()+(0), COLUMN()+(-1), 1)), 2)</f>
        <v>364.83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0.158</v>
      </c>
      <c r="G16" s="17">
        <v>744.87</v>
      </c>
      <c r="H16" s="17">
        <f ca="1">ROUND(INDIRECT(ADDRESS(ROW()+(0), COLUMN()+(-2), 1))*INDIRECT(ADDRESS(ROW()+(0), COLUMN()+(-1), 1)), 2)</f>
        <v>117.69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1.971</v>
      </c>
      <c r="G17" s="17">
        <v>33.07</v>
      </c>
      <c r="H17" s="17">
        <f ca="1">ROUND(INDIRECT(ADDRESS(ROW()+(0), COLUMN()+(-2), 1))*INDIRECT(ADDRESS(ROW()+(0), COLUMN()+(-1), 1)), 2)</f>
        <v>65.18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1.971</v>
      </c>
      <c r="G18" s="17">
        <v>31.41</v>
      </c>
      <c r="H18" s="17">
        <f ca="1">ROUND(INDIRECT(ADDRESS(ROW()+(0), COLUMN()+(-2), 1))*INDIRECT(ADDRESS(ROW()+(0), COLUMN()+(-1), 1)), 2)</f>
        <v>61.91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0.903</v>
      </c>
      <c r="G19" s="17">
        <v>33.07</v>
      </c>
      <c r="H19" s="17">
        <f ca="1">ROUND(INDIRECT(ADDRESS(ROW()+(0), COLUMN()+(-2), 1))*INDIRECT(ADDRESS(ROW()+(0), COLUMN()+(-1), 1)), 2)</f>
        <v>29.86</v>
      </c>
    </row>
    <row r="20" spans="1:8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1.003</v>
      </c>
      <c r="G20" s="17">
        <v>31.41</v>
      </c>
      <c r="H20" s="17">
        <f ca="1">ROUND(INDIRECT(ADDRESS(ROW()+(0), COLUMN()+(-2), 1))*INDIRECT(ADDRESS(ROW()+(0), COLUMN()+(-1), 1)), 2)</f>
        <v>31.5</v>
      </c>
    </row>
    <row r="21" spans="1:8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6">
        <v>0.105</v>
      </c>
      <c r="G21" s="17">
        <v>33.07</v>
      </c>
      <c r="H21" s="17">
        <f ca="1">ROUND(INDIRECT(ADDRESS(ROW()+(0), COLUMN()+(-2), 1))*INDIRECT(ADDRESS(ROW()+(0), COLUMN()+(-1), 1)), 2)</f>
        <v>3.47</v>
      </c>
    </row>
    <row r="22" spans="1:8" ht="13.50" thickBot="1" customHeight="1">
      <c r="A22" s="14" t="s">
        <v>50</v>
      </c>
      <c r="B22" s="14"/>
      <c r="C22" s="18" t="s">
        <v>51</v>
      </c>
      <c r="D22" s="18"/>
      <c r="E22" s="19" t="s">
        <v>52</v>
      </c>
      <c r="F22" s="20">
        <v>0.418</v>
      </c>
      <c r="G22" s="21">
        <v>31.41</v>
      </c>
      <c r="H22" s="21">
        <f ca="1">ROUND(INDIRECT(ADDRESS(ROW()+(0), COLUMN()+(-2), 1))*INDIRECT(ADDRESS(ROW()+(0), COLUMN()+(-1), 1)), 2)</f>
        <v>13.13</v>
      </c>
    </row>
    <row r="23" spans="1:8" ht="13.50" thickBot="1" customHeight="1">
      <c r="A23" s="19"/>
      <c r="B23" s="19"/>
      <c r="C23" s="22" t="s">
        <v>53</v>
      </c>
      <c r="D23" s="22"/>
      <c r="E23" s="5" t="s">
        <v>54</v>
      </c>
      <c r="F23" s="23">
        <v>2</v>
      </c>
      <c r="G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3051.23</v>
      </c>
      <c r="H23" s="24">
        <f ca="1">ROUND(INDIRECT(ADDRESS(ROW()+(0), COLUMN()+(-2), 1))*INDIRECT(ADDRESS(ROW()+(0), COLUMN()+(-1), 1))/100, 2)</f>
        <v>61.02</v>
      </c>
    </row>
    <row r="24" spans="1:8" ht="13.50" thickBot="1" customHeight="1">
      <c r="A24" s="25"/>
      <c r="B24" s="25"/>
      <c r="C24" s="26"/>
      <c r="D24" s="26"/>
      <c r="E24" s="26"/>
      <c r="F24" s="27"/>
      <c r="G24" s="28" t="s">
        <v>55</v>
      </c>
      <c r="H24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3112.25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</mergeCells>
  <pageMargins left="0.147638" right="0.147638" top="0.206693" bottom="0.206693" header="0.0" footer="0.0"/>
  <pageSetup paperSize="9" orientation="portrait"/>
  <rowBreaks count="0" manualBreakCount="0">
    </rowBreaks>
</worksheet>
</file>