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<sst xmlns="http://schemas.openxmlformats.org/spreadsheetml/2006/main" count="60" uniqueCount="60">
  <si>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</si>
  <si>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EHN010</t>
  </si>
  <si>
    <t xml:space="preserve">m³</t>
  </si>
  <si>
    <t xml:space="preserve">Núcleo ou pilar-parede de concreto.</t>
  </si>
  <si>
    <r>
      <rPr>
        <sz val="8.25"/>
        <color rgb="FF000000"/>
        <rFont val="Arial"/>
        <family val="2"/>
      </rPr>
      <t xml:space="preserve">Pilar-parede de concreto armado, 2F, de até 3 m de altura, de 30 cm de espessura média, realizado com concreto C25 classe de agressividade ambiental II e tipo de ambiente urbano, brita 1, consistência S100 dosado em central, e concretagem com bomba, e aço CA-50, com uma quantidade aproximada de 50 kg/m³, execução em condições complexas. Montagem e desmontagem de sistema de escoramento e fôrmas com acabamento para revestir, realizado com painéis metálicos de 30x90 cm, amortizáveis em 150 utilizações. Inclusive arame de atar, separadores, elementos de sustentação, fixação e escoramento necessários para a estabilidade das fôrmas e líquido desmoldante, para evitar a aderência do concreto às fôrmas. O preço inclui o corte, dobra e montagem da armadura em seu lugar definitivo de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</si>
  <si>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</si>
  <si>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</si>
  <si>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</si>
  <si>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</si>
  <si>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</si>
  <si>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</si>
  <si>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mt08ebr060aa</t>
  </si>
  <si>
    <t xml:space="preserve">m²</t>
  </si>
  <si>
    <t xml:space="preserve">Painéis metálicos de 30x90 cm, para sistema de escoramento e fôrmas para cortinas.</t>
  </si>
  <si>
    <t xml:space="preserve">mt08ebr035d</t>
  </si>
  <si>
    <t xml:space="preserve">Un</t>
  </si>
  <si>
    <t xml:space="preserve">Escora aprumadora metálica, telescópica, com extremidades articuladas, de até 4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</si>
  <si>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</si>
  <si>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</si>
  <si>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</si>
  <si>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</si>
  <si>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</si>
  <si>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</si>
  <si>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mt07aco020d</t>
  </si>
  <si>
    <t xml:space="preserve">Un</t>
  </si>
  <si>
    <t xml:space="preserve">Separador certificado para cortinas.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</si>
  <si>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</si>
  <si>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</si>
  <si>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</si>
  <si>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</si>
  <si>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</si>
  <si>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</si>
  <si>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</si>
  <si>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</si>
  <si>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</si>
  <si>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</si>
  <si>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</si>
  <si>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</si>
  <si>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</si>
  <si>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</si>
  <si>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</si>
  <si>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</si>
  <si>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</si>
  <si>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</si>
  <si>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</si>
  <si>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</si>
  <si>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</si>
  <si>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</si>
  <si>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</si>
  <si>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</si>
  <si>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</si>
  <si>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</si>
  <si>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</si>
  <si>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</si>
  <si>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</si>
  <si>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</si>
  <si>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</si>
  <si>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</si>
  <si>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R$ 84,91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</si>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</sst>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0.044</v>
      </c>
      <c r="G9" s="13">
        <v>4030.58</v>
      </c>
      <c r="H9" s="13">
        <f ca="1">ROUND(INDIRECT(ADDRESS(ROW()+(0), COLUMN()+(-2), 1))*INDIRECT(ADDRESS(ROW()+(0), COLUMN()+(-1), 1)), 2)</f>
        <v>177.35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0.089</v>
      </c>
      <c r="G10" s="17">
        <v>96.7</v>
      </c>
      <c r="H10" s="17">
        <f ca="1">ROUND(INDIRECT(ADDRESS(ROW()+(0), COLUMN()+(-2), 1))*INDIRECT(ADDRESS(ROW()+(0), COLUMN()+(-1), 1)), 2)</f>
        <v>8.61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26.667</v>
      </c>
      <c r="G11" s="17">
        <v>23.79</v>
      </c>
      <c r="H11" s="17">
        <f ca="1">ROUND(INDIRECT(ADDRESS(ROW()+(0), COLUMN()+(-2), 1))*INDIRECT(ADDRESS(ROW()+(0), COLUMN()+(-1), 1)), 2)</f>
        <v>634.41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4.6</v>
      </c>
      <c r="H12" s="17">
        <f ca="1">ROUND(INDIRECT(ADDRESS(ROW()+(0), COLUMN()+(-2), 1))*INDIRECT(ADDRESS(ROW()+(0), COLUMN()+(-1), 1)), 2)</f>
        <v>0.92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8</v>
      </c>
      <c r="G13" s="17">
        <v>0.16</v>
      </c>
      <c r="H13" s="17">
        <f ca="1">ROUND(INDIRECT(ADDRESS(ROW()+(0), COLUMN()+(-2), 1))*INDIRECT(ADDRESS(ROW()+(0), COLUMN()+(-1), 1)), 2)</f>
        <v>1.28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51</v>
      </c>
      <c r="G14" s="17">
        <v>11.78</v>
      </c>
      <c r="H14" s="17">
        <f ca="1">ROUND(INDIRECT(ADDRESS(ROW()+(0), COLUMN()+(-2), 1))*INDIRECT(ADDRESS(ROW()+(0), COLUMN()+(-1), 1)), 2)</f>
        <v>600.78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</v>
      </c>
      <c r="G15" s="17">
        <v>3.83</v>
      </c>
      <c r="H15" s="17">
        <f ca="1">ROUND(INDIRECT(ADDRESS(ROW()+(0), COLUMN()+(-2), 1))*INDIRECT(ADDRESS(ROW()+(0), COLUMN()+(-1), 1)), 2)</f>
        <v>2.3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347.46</v>
      </c>
      <c r="H16" s="17">
        <f ca="1">ROUND(INDIRECT(ADDRESS(ROW()+(0), COLUMN()+(-2), 1))*INDIRECT(ADDRESS(ROW()+(0), COLUMN()+(-1), 1)), 2)</f>
        <v>364.83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0.137</v>
      </c>
      <c r="G17" s="17">
        <v>744.87</v>
      </c>
      <c r="H17" s="17">
        <f ca="1">ROUND(INDIRECT(ADDRESS(ROW()+(0), COLUMN()+(-2), 1))*INDIRECT(ADDRESS(ROW()+(0), COLUMN()+(-1), 1)), 2)</f>
        <v>102.05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2.203</v>
      </c>
      <c r="G18" s="17">
        <v>33.07</v>
      </c>
      <c r="H18" s="17">
        <f ca="1">ROUND(INDIRECT(ADDRESS(ROW()+(0), COLUMN()+(-2), 1))*INDIRECT(ADDRESS(ROW()+(0), COLUMN()+(-1), 1)), 2)</f>
        <v>72.85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2.404</v>
      </c>
      <c r="G19" s="17">
        <v>31.41</v>
      </c>
      <c r="H19" s="17">
        <f ca="1">ROUND(INDIRECT(ADDRESS(ROW()+(0), COLUMN()+(-2), 1))*INDIRECT(ADDRESS(ROW()+(0), COLUMN()+(-1), 1)), 2)</f>
        <v>75.51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0.418</v>
      </c>
      <c r="G20" s="17">
        <v>33.07</v>
      </c>
      <c r="H20" s="17">
        <f ca="1">ROUND(INDIRECT(ADDRESS(ROW()+(0), COLUMN()+(-2), 1))*INDIRECT(ADDRESS(ROW()+(0), COLUMN()+(-1), 1)), 2)</f>
        <v>13.82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0.543</v>
      </c>
      <c r="G21" s="17">
        <v>31.41</v>
      </c>
      <c r="H21" s="17">
        <f ca="1">ROUND(INDIRECT(ADDRESS(ROW()+(0), COLUMN()+(-2), 1))*INDIRECT(ADDRESS(ROW()+(0), COLUMN()+(-1), 1)), 2)</f>
        <v>17.06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0.057</v>
      </c>
      <c r="G22" s="17">
        <v>33.07</v>
      </c>
      <c r="H22" s="17">
        <f ca="1">ROUND(INDIRECT(ADDRESS(ROW()+(0), COLUMN()+(-2), 1))*INDIRECT(ADDRESS(ROW()+(0), COLUMN()+(-1), 1)), 2)</f>
        <v>1.88</v>
      </c>
    </row>
    <row r="23" spans="1:8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20">
        <v>0.24</v>
      </c>
      <c r="G23" s="21">
        <v>31.41</v>
      </c>
      <c r="H23" s="21">
        <f ca="1">ROUND(INDIRECT(ADDRESS(ROW()+(0), COLUMN()+(-2), 1))*INDIRECT(ADDRESS(ROW()+(0), COLUMN()+(-1), 1)), 2)</f>
        <v>7.54</v>
      </c>
    </row>
    <row r="24" spans="1:8" ht="13.50" thickBot="1" customHeight="1">
      <c r="A24" s="19"/>
      <c r="B24" s="19"/>
      <c r="C24" s="22" t="s">
        <v>56</v>
      </c>
      <c r="D24" s="22"/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2081.19</v>
      </c>
      <c r="H24" s="24">
        <f ca="1">ROUND(INDIRECT(ADDRESS(ROW()+(0), COLUMN()+(-2), 1))*INDIRECT(ADDRESS(ROW()+(0), COLUMN()+(-1), 1))/100, 2)</f>
        <v>41.62</v>
      </c>
    </row>
    <row r="25" spans="1:8" ht="13.50" thickBot="1" customHeight="1">
      <c r="A25" s="25" t="s">
        <v>58</v>
      </c>
      <c r="B25" s="25"/>
      <c r="C25" s="26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2122.81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