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<sst xmlns="http://schemas.openxmlformats.org/spreadsheetml/2006/main" count="63" uniqueCount="63">
  <si>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</si>
  <si>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CVF010</t>
  </si>
  <si>
    <t xml:space="preserve">m³</t>
  </si>
  <si>
    <t xml:space="preserve">Fosso de elevador.</t>
  </si>
  <si>
    <r>
      <rPr>
        <sz val="8.25"/>
        <color rgb="FF000000"/>
        <rFont val="Arial"/>
        <family val="2"/>
      </rPr>
      <t xml:space="preserve">Fosso de elevador ao nível da fundação, através de caixa de concreto armado, realizada com concreto C25 classe de agressividade ambiental II e tipo de ambiente urbano, brita 1, consistência S100 dosado em central, e concretagem com bomba, e aço CA-50, com uma quantidade aproximada de 50 kg/m³. Inclusive armaduras para execução das vigas perimetrais e dos reforços, armaduras de arranque, arame de atar, separadores e líquido desmoldante, para evitar a aderência do concreto às fôrmas. O preço inclui o montagem e desmontagem do sistema de escoramento e fôrmas, o corte, dobra e montagem da armadura em central de armaduras de obra e a posterior colocação em obra.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</si>
  <si>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</si>
  <si>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</si>
  <si>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</si>
  <si>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</si>
  <si>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</si>
  <si>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</si>
  <si>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mt08ebr010c</t>
  </si>
  <si>
    <t xml:space="preserve">m²</t>
  </si>
  <si>
    <t xml:space="preserve">Painel de madeira compensada, resinado de 12 mm de espessura, com faces e bordas retas revestidas com resina fenólica, segundo NBR ISO 1096.</t>
  </si>
  <si>
    <t xml:space="preserve">mt08ebr050</t>
  </si>
  <si>
    <t xml:space="preserve">m</t>
  </si>
  <si>
    <t xml:space="preserve">Sarrafo de madeira serrada, de pinus (pinus spp), de 2,5x7 cm, de 2ª qualidade, segundo ABNT NBR 11700.</t>
  </si>
  <si>
    <t xml:space="preserve">mt08ebr030a</t>
  </si>
  <si>
    <t xml:space="preserve">Un</t>
  </si>
  <si>
    <t xml:space="preserve">Escora metálica telescópica, até 3 m de altura.</t>
  </si>
  <si>
    <t xml:space="preserve">mt08dba010b</t>
  </si>
  <si>
    <t xml:space="preserve">l</t>
  </si>
  <si>
    <t xml:space="preserve">Agente desmoldante, à base de óleos especiais, emulsionante em água, para fôrmas metálicas, fenólicas ou de madeira.</t>
  </si>
  <si>
    <t xml:space="preserve">mt07sep010ab</t>
  </si>
  <si>
    <t xml:space="preserve">Un</t>
  </si>
  <si>
    <t xml:space="preserve">Separador certificado de plástico, para armaduras de fundações de vários diâmetros.</t>
  </si>
  <si>
    <t xml:space="preserve">mt07aco020d</t>
  </si>
  <si>
    <t xml:space="preserve">Un</t>
  </si>
  <si>
    <t xml:space="preserve">Separador certificado para cortinas.</t>
  </si>
  <si>
    <t xml:space="preserve">mt07aco070f</t>
  </si>
  <si>
    <t xml:space="preserve">kg</t>
  </si>
  <si>
    <t xml:space="preserve">Aço em barras nervuradas, CA-50, de vários diâmetros, segundo ABNT NBR 7480.</t>
  </si>
  <si>
    <t xml:space="preserve">mt08var050</t>
  </si>
  <si>
    <t xml:space="preserve">kg</t>
  </si>
  <si>
    <t xml:space="preserve">Arame galvanizado para atar, de 1,30 mm de diâmetro.</t>
  </si>
  <si>
    <t xml:space="preserve">mt10haf080iec</t>
  </si>
  <si>
    <t xml:space="preserve">m³</t>
  </si>
  <si>
    <t xml:space="preserve">Concreto C25 classe de agressividade ambiental II e tipo de ambiente urbano, brita 1, consistência S100, dosado em central, segundo ABNT NBR 8953.</t>
  </si>
  <si>
    <t xml:space="preserve">mq06bhe010</t>
  </si>
  <si>
    <t xml:space="preserve">h</t>
  </si>
  <si>
    <t xml:space="preserve">Caminhão bomba estacionado na obra, para bombeamento de concreto.</t>
  </si>
  <si>
    <t xml:space="preserve">mo044</t>
  </si>
  <si>
    <t xml:space="preserve">h</t>
  </si>
  <si>
    <t xml:space="preserve">Montador de fôrmas.</t>
  </si>
  <si>
    <t xml:space="preserve">mo091</t>
  </si>
  <si>
    <t xml:space="preserve">h</t>
  </si>
  <si>
    <t xml:space="preserve">Ajudante de montador de fôrmas.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</si>
  <si>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</si>
  <si>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</si>
  <si>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</si>
  <si>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</si>
  <si>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</si>
  <si>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Ajudante de armador.</t>
  </si>
  <si>
    <t xml:space="preserve">mo045</t>
  </si>
  <si>
    <t xml:space="preserve">h</t>
  </si>
  <si>
    <t xml:space="preserve">Oficial de trabalhos de concretagem.</t>
  </si>
  <si>
    <t xml:space="preserve">mo092</t>
  </si>
  <si>
    <t xml:space="preserve">h</t>
  </si>
  <si>
    <t xml:space="preserve">Ajudante de trabalhos concretagem.</t>
  </si>
  <si>
    <t xml:space="preserve">%</t>
  </si>
  <si>
    <t xml:space="preserve">Custos diretos complementares</t>
  </si>
  <si>
    <t xml:space="preserve">Custo de manutenção decenal: R$ 35,25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</si>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</sst>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9.56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0.417</v>
      </c>
      <c r="G9" s="13">
        <v>17.08</v>
      </c>
      <c r="H9" s="13">
        <f ca="1">ROUND(INDIRECT(ADDRESS(ROW()+(0), COLUMN()+(-2), 1))*INDIRECT(ADDRESS(ROW()+(0), COLUMN()+(-1), 1)), 2)</f>
        <v>7.12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2.25</v>
      </c>
      <c r="G10" s="17">
        <v>3.36</v>
      </c>
      <c r="H10" s="17">
        <f ca="1">ROUND(INDIRECT(ADDRESS(ROW()+(0), COLUMN()+(-2), 1))*INDIRECT(ADDRESS(ROW()+(0), COLUMN()+(-1), 1)), 2)</f>
        <v>7.56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0.067</v>
      </c>
      <c r="G11" s="17">
        <v>62.32</v>
      </c>
      <c r="H11" s="17">
        <f ca="1">ROUND(INDIRECT(ADDRESS(ROW()+(0), COLUMN()+(-2), 1))*INDIRECT(ADDRESS(ROW()+(0), COLUMN()+(-1), 1)), 2)</f>
        <v>4.18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0.15</v>
      </c>
      <c r="G12" s="17">
        <v>4.6</v>
      </c>
      <c r="H12" s="17">
        <f ca="1">ROUND(INDIRECT(ADDRESS(ROW()+(0), COLUMN()+(-2), 1))*INDIRECT(ADDRESS(ROW()+(0), COLUMN()+(-1), 1)), 2)</f>
        <v>0.69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4</v>
      </c>
      <c r="G13" s="17">
        <v>0.41</v>
      </c>
      <c r="H13" s="17">
        <f ca="1">ROUND(INDIRECT(ADDRESS(ROW()+(0), COLUMN()+(-2), 1))*INDIRECT(ADDRESS(ROW()+(0), COLUMN()+(-1), 1)), 2)</f>
        <v>1.64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8</v>
      </c>
      <c r="G14" s="17">
        <v>0.16</v>
      </c>
      <c r="H14" s="17">
        <f ca="1">ROUND(INDIRECT(ADDRESS(ROW()+(0), COLUMN()+(-2), 1))*INDIRECT(ADDRESS(ROW()+(0), COLUMN()+(-1), 1)), 2)</f>
        <v>1.28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52.5</v>
      </c>
      <c r="G15" s="17">
        <v>11.78</v>
      </c>
      <c r="H15" s="17">
        <f ca="1">ROUND(INDIRECT(ADDRESS(ROW()+(0), COLUMN()+(-2), 1))*INDIRECT(ADDRESS(ROW()+(0), COLUMN()+(-1), 1)), 2)</f>
        <v>618.45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0.4</v>
      </c>
      <c r="G16" s="17">
        <v>3.83</v>
      </c>
      <c r="H16" s="17">
        <f ca="1">ROUND(INDIRECT(ADDRESS(ROW()+(0), COLUMN()+(-2), 1))*INDIRECT(ADDRESS(ROW()+(0), COLUMN()+(-1), 1)), 2)</f>
        <v>1.53</v>
      </c>
    </row>
    <row r="17" spans="1:8" ht="24.0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1.1</v>
      </c>
      <c r="G17" s="17">
        <v>347.46</v>
      </c>
      <c r="H17" s="17">
        <f ca="1">ROUND(INDIRECT(ADDRESS(ROW()+(0), COLUMN()+(-2), 1))*INDIRECT(ADDRESS(ROW()+(0), COLUMN()+(-1), 1)), 2)</f>
        <v>382.21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0.055</v>
      </c>
      <c r="G18" s="17">
        <v>744.87</v>
      </c>
      <c r="H18" s="17">
        <f ca="1">ROUND(INDIRECT(ADDRESS(ROW()+(0), COLUMN()+(-2), 1))*INDIRECT(ADDRESS(ROW()+(0), COLUMN()+(-1), 1)), 2)</f>
        <v>40.97</v>
      </c>
    </row>
    <row r="19" spans="1:8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6">
        <v>0.282</v>
      </c>
      <c r="G19" s="17">
        <v>33.07</v>
      </c>
      <c r="H19" s="17">
        <f ca="1">ROUND(INDIRECT(ADDRESS(ROW()+(0), COLUMN()+(-2), 1))*INDIRECT(ADDRESS(ROW()+(0), COLUMN()+(-1), 1)), 2)</f>
        <v>9.33</v>
      </c>
    </row>
    <row r="20" spans="1:8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6">
        <v>0.282</v>
      </c>
      <c r="G20" s="17">
        <v>31.41</v>
      </c>
      <c r="H20" s="17">
        <f ca="1">ROUND(INDIRECT(ADDRESS(ROW()+(0), COLUMN()+(-2), 1))*INDIRECT(ADDRESS(ROW()+(0), COLUMN()+(-1), 1)), 2)</f>
        <v>8.86</v>
      </c>
    </row>
    <row r="21" spans="1:8" ht="13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6">
        <v>0.585</v>
      </c>
      <c r="G21" s="17">
        <v>33.07</v>
      </c>
      <c r="H21" s="17">
        <f ca="1">ROUND(INDIRECT(ADDRESS(ROW()+(0), COLUMN()+(-2), 1))*INDIRECT(ADDRESS(ROW()+(0), COLUMN()+(-1), 1)), 2)</f>
        <v>19.35</v>
      </c>
    </row>
    <row r="22" spans="1:8" ht="13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6">
        <v>0.752</v>
      </c>
      <c r="G22" s="17">
        <v>31.41</v>
      </c>
      <c r="H22" s="17">
        <f ca="1">ROUND(INDIRECT(ADDRESS(ROW()+(0), COLUMN()+(-2), 1))*INDIRECT(ADDRESS(ROW()+(0), COLUMN()+(-1), 1)), 2)</f>
        <v>23.62</v>
      </c>
    </row>
    <row r="23" spans="1:8" ht="13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6">
        <v>0.261</v>
      </c>
      <c r="G23" s="17">
        <v>33.07</v>
      </c>
      <c r="H23" s="17">
        <f ca="1">ROUND(INDIRECT(ADDRESS(ROW()+(0), COLUMN()+(-2), 1))*INDIRECT(ADDRESS(ROW()+(0), COLUMN()+(-1), 1)), 2)</f>
        <v>8.63</v>
      </c>
    </row>
    <row r="24" spans="1:8" ht="13.50" thickBot="1" customHeight="1">
      <c r="A24" s="14" t="s">
        <v>56</v>
      </c>
      <c r="B24" s="14"/>
      <c r="C24" s="18" t="s">
        <v>57</v>
      </c>
      <c r="D24" s="18"/>
      <c r="E24" s="19" t="s">
        <v>58</v>
      </c>
      <c r="F24" s="20">
        <v>0.523</v>
      </c>
      <c r="G24" s="21">
        <v>31.41</v>
      </c>
      <c r="H24" s="21">
        <f ca="1">ROUND(INDIRECT(ADDRESS(ROW()+(0), COLUMN()+(-2), 1))*INDIRECT(ADDRESS(ROW()+(0), COLUMN()+(-1), 1)), 2)</f>
        <v>16.43</v>
      </c>
    </row>
    <row r="25" spans="1:8" ht="13.50" thickBot="1" customHeight="1">
      <c r="A25" s="19"/>
      <c r="B25" s="19"/>
      <c r="C25" s="22" t="s">
        <v>59</v>
      </c>
      <c r="D25" s="22"/>
      <c r="E25" s="5" t="s">
        <v>60</v>
      </c>
      <c r="F25" s="23">
        <v>2</v>
      </c>
      <c r="G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1151.85</v>
      </c>
      <c r="H25" s="24">
        <f ca="1">ROUND(INDIRECT(ADDRESS(ROW()+(0), COLUMN()+(-2), 1))*INDIRECT(ADDRESS(ROW()+(0), COLUMN()+(-1), 1))/100, 2)</f>
        <v>23.04</v>
      </c>
    </row>
    <row r="26" spans="1:8" ht="13.50" thickBot="1" customHeight="1">
      <c r="A26" s="25" t="s">
        <v>61</v>
      </c>
      <c r="B26" s="25"/>
      <c r="C26" s="26"/>
      <c r="D26" s="26"/>
      <c r="E26" s="26"/>
      <c r="F26" s="27"/>
      <c r="G26" s="25" t="s">
        <v>62</v>
      </c>
      <c r="H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1174.89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E26"/>
  </mergeCells>
  <pageMargins left="0.147638" right="0.147638" top="0.206693" bottom="0.206693" header="0.0" footer="0.0"/>
  <pageSetup paperSize="9" orientation="portrait"/>
  <rowBreaks count="0" manualBreakCount="0">
    </rowBreaks>
</worksheet>
</file>