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<sst xmlns="http://schemas.openxmlformats.org/spreadsheetml/2006/main" count="30" uniqueCount="30">
  <si>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</si>
  <si>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ICS065</t>
  </si>
  <si>
    <t xml:space="preserve">Un</t>
  </si>
  <si>
    <t xml:space="preserve">Reservatório para aquecimento e climatização.</t>
  </si>
  <si>
    <r>
      <rPr>
        <sz val="8.25"/>
        <color rgb="FF000000"/>
        <rFont val="Arial"/>
        <family val="2"/>
      </rPr>
      <t xml:space="preserve">Reservatório de inércia, de aço-carbono preto, 1530 l, altura 1850 mm, diâmetro 1360 mm, isolamento de 50 mm de espessura com poliuretano de alta densidade, com termômetros, termostato, boca lateral DN 400.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</si>
  <si>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</si>
  <si>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</si>
  <si>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</si>
  <si>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</si>
  <si>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</si>
  <si>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</si>
  <si>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mt38aci010J</t>
  </si>
  <si>
    <t xml:space="preserve">Un</t>
  </si>
  <si>
    <t xml:space="preserve">Reservatório de inércia, de aço-carbono preto, 1530 l, altura 1850 mm, diâmetro 1360 mm, isolamento de 50 mm de espessura com poliuretano de alta densidade, com termômetros, termostato, boca lateral DN 400.</t>
  </si>
  <si>
    <t xml:space="preserve">mt37sve010j</t>
  </si>
  <si>
    <t xml:space="preserve">Un</t>
  </si>
  <si>
    <t xml:space="preserve">Registro de esfera de latão niquelado para enroscar de 4".</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</si>
  <si>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</si>
  <si>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</si>
  <si>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</si>
  <si>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</si>
  <si>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</si>
  <si>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</si>
  <si>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</si>
  <si>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</si>
  <si>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</si>
  <si>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</si>
  <si>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</si>
  <si>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R$ 4.360,61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</si>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</sst>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18081.8</v>
      </c>
      <c r="G9" s="13">
        <f ca="1">ROUND(INDIRECT(ADDRESS(ROW()+(0), COLUMN()+(-2), 1))*INDIRECT(ADDRESS(ROW()+(0), COLUMN()+(-1), 1)), 2)</f>
        <v>18081.8</v>
      </c>
    </row>
    <row r="10" spans="1:7" ht="13.50" thickBot="1" customHeight="1">
      <c r="A10" s="14" t="s">
        <v>14</v>
      </c>
      <c r="B10" s="14"/>
      <c r="C10" s="15" t="s">
        <v>15</v>
      </c>
      <c r="D10" s="14" t="s">
        <v>16</v>
      </c>
      <c r="E10" s="16">
        <v>4</v>
      </c>
      <c r="F10" s="17">
        <v>529.35</v>
      </c>
      <c r="G10" s="17">
        <f ca="1">ROUND(INDIRECT(ADDRESS(ROW()+(0), COLUMN()+(-2), 1))*INDIRECT(ADDRESS(ROW()+(0), COLUMN()+(-1), 1)), 2)</f>
        <v>2117.4</v>
      </c>
    </row>
    <row r="11" spans="1:7" ht="13.50" thickBot="1" customHeight="1">
      <c r="A11" s="14" t="s">
        <v>17</v>
      </c>
      <c r="B11" s="14"/>
      <c r="C11" s="15" t="s">
        <v>18</v>
      </c>
      <c r="D11" s="14" t="s">
        <v>19</v>
      </c>
      <c r="E11" s="16">
        <v>1</v>
      </c>
      <c r="F11" s="17">
        <v>11.25</v>
      </c>
      <c r="G11" s="17">
        <f ca="1">ROUND(INDIRECT(ADDRESS(ROW()+(0), COLUMN()+(-2), 1))*INDIRECT(ADDRESS(ROW()+(0), COLUMN()+(-1), 1)), 2)</f>
        <v>11.25</v>
      </c>
    </row>
    <row r="12" spans="1:7" ht="13.50" thickBot="1" customHeight="1">
      <c r="A12" s="14" t="s">
        <v>20</v>
      </c>
      <c r="B12" s="14"/>
      <c r="C12" s="15" t="s">
        <v>21</v>
      </c>
      <c r="D12" s="14" t="s">
        <v>22</v>
      </c>
      <c r="E12" s="16">
        <v>2.054</v>
      </c>
      <c r="F12" s="17">
        <v>40.91</v>
      </c>
      <c r="G12" s="17">
        <f ca="1">ROUND(INDIRECT(ADDRESS(ROW()+(0), COLUMN()+(-2), 1))*INDIRECT(ADDRESS(ROW()+(0), COLUMN()+(-1), 1)), 2)</f>
        <v>84.03</v>
      </c>
    </row>
    <row r="13" spans="1:7" ht="13.50" thickBot="1" customHeight="1">
      <c r="A13" s="14" t="s">
        <v>23</v>
      </c>
      <c r="B13" s="14"/>
      <c r="C13" s="18" t="s">
        <v>24</v>
      </c>
      <c r="D13" s="19" t="s">
        <v>25</v>
      </c>
      <c r="E13" s="20">
        <v>2.054</v>
      </c>
      <c r="F13" s="21">
        <v>30.78</v>
      </c>
      <c r="G13" s="21">
        <f ca="1">ROUND(INDIRECT(ADDRESS(ROW()+(0), COLUMN()+(-2), 1))*INDIRECT(ADDRESS(ROW()+(0), COLUMN()+(-1), 1)), 2)</f>
        <v>63.22</v>
      </c>
    </row>
    <row r="14" spans="1:7" ht="13.50" thickBot="1" customHeight="1">
      <c r="A14" s="19"/>
      <c r="B14" s="19"/>
      <c r="C14" s="22" t="s">
        <v>26</v>
      </c>
      <c r="D14" s="5" t="s">
        <v>27</v>
      </c>
      <c r="E14" s="23">
        <v>2</v>
      </c>
      <c r="F14" s="24">
        <f ca="1">ROUND(SUM(INDIRECT(ADDRESS(ROW()+(-1), COLUMN()+(1), 1)),INDIRECT(ADDRESS(ROW()+(-2), COLUMN()+(1), 1)),INDIRECT(ADDRESS(ROW()+(-3), COLUMN()+(1), 1)),INDIRECT(ADDRESS(ROW()+(-4), COLUMN()+(1), 1)),INDIRECT(ADDRESS(ROW()+(-5), COLUMN()+(1), 1))), 2)</f>
        <v>20357.7</v>
      </c>
      <c r="G14" s="24">
        <f ca="1">ROUND(INDIRECT(ADDRESS(ROW()+(0), COLUMN()+(-2), 1))*INDIRECT(ADDRESS(ROW()+(0), COLUMN()+(-1), 1))/100, 2)</f>
        <v>407.15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20764.8</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