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<sst xmlns="http://schemas.openxmlformats.org/spreadsheetml/2006/main" count="36" uniqueCount="36">
  <si>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</si>
  <si>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ICG237</t>
  </si>
  <si>
    <t xml:space="preserve">Un</t>
  </si>
  <si>
    <t xml:space="preserve">Caldeira a gás, coletiva, de condensação, de pé, de fundição de alumínio.</t>
  </si>
  <si>
    <r>
      <rPr>
        <sz val="8.25"/>
        <color rgb="FF000000"/>
        <rFont val="Arial"/>
        <family val="2"/>
      </rPr>
      <t xml:space="preserve">Caldeira de pé, modular, para aquecimento, com recuperação de calor por condensação dos produtos da combustão, a gás N, Thermosystem Condens F 120/3 "SAUNIER DUVAL", potência útil modulante de 12 a 120 kW, dimensões 1285x695x1240 mm, vazão de água mínimo de 58 l/min e vazão nominal de 83 l/min, corpo da caldeira de fundição de alumínio/silício, queimador modulante de aço inoxidável de pré-mistura com funcionamento por radiação, ventiladores/extratores modulantes com controle eletrônico, permutador compacto em V, dispositivo de acendimento e controle da chama, sensor NTC de controle da temperatura e termostato de segurança. Inclusive válvula de segurança, purgadores, pirostato e descarga para ralo para o esvaziamento da caldeira e a drenagem da válvula de segurança, sem incluir o duto para evacuação dos produtos da combustão. Totalmente montada, ligada e testada.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</si>
  <si>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</si>
  <si>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</si>
  <si>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</si>
  <si>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</si>
  <si>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</si>
  <si>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</si>
  <si>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mt38ccs020a</t>
  </si>
  <si>
    <t xml:space="preserve">Un</t>
  </si>
  <si>
    <t xml:space="preserve">Caldeira de pé, modular, para aquecimento, com recuperação de calor por condensação dos produtos da combustão, a gás N, Thermosystem Condens F 120/3 "SAUNIER DUVAL", potência útil modulante de 12 a 120 kW, dimensões 1285x695x1240 mm, vazão de água mínimo de 58 l/min e vazão nominal de 83 l/min, corpo da caldeira de fundição de alumínio/silício, queimador modulante de aço inoxidável de pré-mistura com funcionamento por radiação, ventiladores/extratores modulantes com controle eletrônico, permutador compacto em V, dispositivo de acendimento e controle da chama, sensor NTC de controle da temperatura e termostato de segurança.</t>
  </si>
  <si>
    <t xml:space="preserve">mt37svs010a</t>
  </si>
  <si>
    <t xml:space="preserve">Un</t>
  </si>
  <si>
    <t xml:space="preserve">Válvula de segurança, de latão, com rosca de 1/2" de diâmetro, regulada a 3 bar de pressão.</t>
  </si>
  <si>
    <t xml:space="preserve">mt37sgl020d</t>
  </si>
  <si>
    <t xml:space="preserve">Un</t>
  </si>
  <si>
    <t xml:space="preserve">Purgador automático de ar com bóia e rosca de 1/2" de diâmetro, corpo e tampa de latão, para uma pressão máxima de funcionamento de 10 bar e uma temperatura máxima de 110°C.</t>
  </si>
  <si>
    <t xml:space="preserve">mt38www050</t>
  </si>
  <si>
    <t xml:space="preserve">Un</t>
  </si>
  <si>
    <t xml:space="preserve">Descarga a ralo, para a drenagem da válvula de segurança, composto por 1 m de tubo de aço-carbono preto de 1/2" e funil descarga, inclusive acessórios e peças especiais.</t>
  </si>
  <si>
    <t xml:space="preserve">mt38www010</t>
  </si>
  <si>
    <t xml:space="preserve">Un</t>
  </si>
  <si>
    <t xml:space="preserve">Material auxiliar para instalações de aquecimento.</t>
  </si>
  <si>
    <t xml:space="preserve">mo004</t>
  </si>
  <si>
    <t xml:space="preserve">h</t>
  </si>
  <si>
    <t xml:space="preserve">Montador de instalações de calefação.</t>
  </si>
  <si>
    <t xml:space="preserve">mo103</t>
  </si>
  <si>
    <t xml:space="preserve">h</t>
  </si>
  <si>
    <t xml:space="preserve">Ajudante de montador de instalações de calefação.</t>
  </si>
  <si>
    <t xml:space="preserve">%</t>
  </si>
  <si>
    <t xml:space="preserve">Custos diretos complementares</t>
  </si>
  <si>
    <t xml:space="preserve">Custo de manutenção decenal: R$ 75.936,04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</si>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</sst>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3.23" customWidth="1"/>
    <col min="4" max="4" width="80.41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87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77852.1</v>
      </c>
      <c r="G9" s="13">
        <f ca="1">ROUND(INDIRECT(ADDRESS(ROW()+(0), COLUMN()+(-2), 1))*INDIRECT(ADDRESS(ROW()+(0), COLUMN()+(-1), 1)), 2)</f>
        <v>77852.1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13.2</v>
      </c>
      <c r="G10" s="17">
        <f ca="1">ROUND(INDIRECT(ADDRESS(ROW()+(0), COLUMN()+(-2), 1))*INDIRECT(ADDRESS(ROW()+(0), COLUMN()+(-1), 1)), 2)</f>
        <v>13.2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2</v>
      </c>
      <c r="F11" s="17">
        <v>26.12</v>
      </c>
      <c r="G11" s="17">
        <f ca="1">ROUND(INDIRECT(ADDRESS(ROW()+(0), COLUMN()+(-2), 1))*INDIRECT(ADDRESS(ROW()+(0), COLUMN()+(-1), 1)), 2)</f>
        <v>52.24</v>
      </c>
    </row>
    <row r="12" spans="1:7" ht="24.0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100.46</v>
      </c>
      <c r="G12" s="17">
        <f ca="1">ROUND(INDIRECT(ADDRESS(ROW()+(0), COLUMN()+(-2), 1))*INDIRECT(ADDRESS(ROW()+(0), COLUMN()+(-1), 1)), 2)</f>
        <v>100.46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1</v>
      </c>
      <c r="F13" s="17">
        <v>11.25</v>
      </c>
      <c r="G13" s="17">
        <f ca="1">ROUND(INDIRECT(ADDRESS(ROW()+(0), COLUMN()+(-2), 1))*INDIRECT(ADDRESS(ROW()+(0), COLUMN()+(-1), 1)), 2)</f>
        <v>11.25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4.689</v>
      </c>
      <c r="F14" s="17">
        <v>40.91</v>
      </c>
      <c r="G14" s="17">
        <f ca="1">ROUND(INDIRECT(ADDRESS(ROW()+(0), COLUMN()+(-2), 1))*INDIRECT(ADDRESS(ROW()+(0), COLUMN()+(-1), 1)), 2)</f>
        <v>191.83</v>
      </c>
    </row>
    <row r="15" spans="1:7" ht="13.50" thickBot="1" customHeight="1">
      <c r="A15" s="14" t="s">
        <v>29</v>
      </c>
      <c r="B15" s="14"/>
      <c r="C15" s="18" t="s">
        <v>30</v>
      </c>
      <c r="D15" s="19" t="s">
        <v>31</v>
      </c>
      <c r="E15" s="20">
        <v>4.689</v>
      </c>
      <c r="F15" s="21">
        <v>30.78</v>
      </c>
      <c r="G15" s="21">
        <f ca="1">ROUND(INDIRECT(ADDRESS(ROW()+(0), COLUMN()+(-2), 1))*INDIRECT(ADDRESS(ROW()+(0), COLUMN()+(-1), 1)), 2)</f>
        <v>144.33</v>
      </c>
    </row>
    <row r="16" spans="1:7" ht="13.50" thickBot="1" customHeight="1">
      <c r="A16" s="19"/>
      <c r="B16" s="19"/>
      <c r="C16" s="22" t="s">
        <v>32</v>
      </c>
      <c r="D16" s="5" t="s">
        <v>33</v>
      </c>
      <c r="E16" s="23">
        <v>2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78365.4</v>
      </c>
      <c r="G16" s="24">
        <f ca="1">ROUND(INDIRECT(ADDRESS(ROW()+(0), COLUMN()+(-2), 1))*INDIRECT(ADDRESS(ROW()+(0), COLUMN()+(-1), 1))/100, 2)</f>
        <v>1567.31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79932.7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