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<sst xmlns="http://schemas.openxmlformats.org/spreadsheetml/2006/main" count="30" uniqueCount="30">
  <si>
    <t xml:space="preserve"/>
  </si>
  <si>
    <t xml:space="preserve">ICG231</t>
  </si>
  <si>
    <t xml:space="preserve">Un</t>
  </si>
  <si>
    <t xml:space="preserve">Caldeira a gás, doméstica, de condensação, mural, para aquecimento.</t>
  </si>
  <si>
    <r>
      <rPr>
        <sz val="8.25"/>
        <color rgb="FF000000"/>
        <rFont val="Arial"/>
        <family val="2"/>
      </rPr>
      <t xml:space="preserve">Caldeira mural a gás N, com recuperação de calor por condensação dos produtos da combustão, para aquecimento com sistema de combustão FlameFit, para utilização interior, câmara de combustão estanque, acendimento eletrônico, sem chama piloto, preparada para funcionar com gás natural enriquecido com hidrogénio, Thema MiConnect AS 30-CS/1-C (N-ES) "SAUNIER DUVAL", potência em aquecimento (50/30°C) de 4,4 a 32,8 kW, potência em aquecimento (80/60°C) de 3,9 a 29,8 kW, rendimento em aquecimento (50/30°C) 107,2%, rendimento em aquecimento (80/60°C) 97%, eficiência energética classe A, de 740x418x344 mm, com controle modulante MiSet (SRT 380), via cabo, com ecrã tátil, programação da produção de água quente e do aquecimento, regulação da temperatura de impulsão por curva de aquecimento e sonda de temperatura exterior e controle desde smartphone ou tablet através de aplicação para IOS (iPhone e iPad) e Android, placa de ligações da caldeira e duto para evacuação de fumos. Acessórios: caixilho para a passagem de tubos por trás da caldeira. Totalmente montada, ligada e testada.</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</si>
  <si>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</si>
  <si>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</si>
  <si>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</si>
  <si>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</si>
  <si>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</si>
  <si>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</si>
  <si>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mt38cmd126a</t>
  </si>
  <si>
    <t xml:space="preserve">Un</t>
  </si>
  <si>
    <t xml:space="preserve">Caldeira mural a gás N, com recuperação de calor por condensação dos produtos da combustão, para aquecimento com sistema de combustão FlameFit, para utilização interior, câmara de combustão estanque, acendimento eletrônico, sem chama piloto, preparada para funcionar com gás natural enriquecido com hidrogénio, Thema MiConnect AS 30-CS/1-C (N-ES) "SAUNIER DUVAL", potência em aquecimento (50/30°C) de 4,4 a 32,8 kW, potência em aquecimento (80/60°C) de 3,9 a 29,8 kW, rendimento em aquecimento (50/30°C) 107,2%, rendimento em aquecimento (80/60°C) 97%, eficiência energética classe A, de 740x418x344 mm, com controle modulante MiSet (SRT 380), via cabo, com ecrã tátil, programação da produção de água quente e do aquecimento, regulação da temperatura de impulsão por curva de aquecimento e sonda de temperatura exterior e controle desde smartphone ou tablet através de aplicação para IOS (iPhone e iPad) e Android, placa de ligações da caldeira e duto para evacuação de fumos.</t>
  </si>
  <si>
    <t xml:space="preserve">mt38cmd007a</t>
  </si>
  <si>
    <t xml:space="preserve">Un</t>
  </si>
  <si>
    <t xml:space="preserve">Caixilho para a passagem de tubos por trás da caldeira, "SAUNIER DUVAL".</t>
  </si>
  <si>
    <t xml:space="preserve">mt38www010</t>
  </si>
  <si>
    <t xml:space="preserve">Un</t>
  </si>
  <si>
    <t xml:space="preserve">Material auxiliar para instalações de aquecimento.</t>
  </si>
  <si>
    <t xml:space="preserve">mo004</t>
  </si>
  <si>
    <t xml:space="preserve">h</t>
  </si>
  <si>
    <t xml:space="preserve">Montador de instalações de calefação.</t>
  </si>
  <si>
    <t xml:space="preserve">mo103</t>
  </si>
  <si>
    <t xml:space="preserve">h</t>
  </si>
  <si>
    <t xml:space="preserve">Ajudante de montador de instalações de calefação.</t>
  </si>
  <si>
    <t xml:space="preserve">%</t>
  </si>
  <si>
    <t xml:space="preserve">Custos diretos complementares</t>
  </si>
  <si>
    <t xml:space="preserve">Custo de manutenção decenal: R$ 21.598,01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</si>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</sst>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3.23" customWidth="1"/>
    <col min="4" max="4" width="80.41" customWidth="1"/>
    <col min="5" max="5" width="6.12" customWidth="1"/>
    <col min="6" max="6" width="12.58" customWidth="1"/>
    <col min="7" max="7" width="12.4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29.00" thickBot="1" customHeight="1">
      <c r="A9" s="7" t="s">
        <v>11</v>
      </c>
      <c r="B9" s="7"/>
      <c r="C9" s="9" t="s">
        <v>12</v>
      </c>
      <c r="D9" s="7" t="s">
        <v>13</v>
      </c>
      <c r="E9" s="11">
        <v>1</v>
      </c>
      <c r="F9" s="13">
        <v>21329.8</v>
      </c>
      <c r="G9" s="13">
        <f ca="1">ROUND(INDIRECT(ADDRESS(ROW()+(0), COLUMN()+(-2), 1))*INDIRECT(ADDRESS(ROW()+(0), COLUMN()+(-1), 1)), 2)</f>
        <v>21329.8</v>
      </c>
    </row>
    <row r="10" spans="1:7" ht="13.50" thickBot="1" customHeight="1">
      <c r="A10" s="14" t="s">
        <v>14</v>
      </c>
      <c r="B10" s="14"/>
      <c r="C10" s="15" t="s">
        <v>15</v>
      </c>
      <c r="D10" s="14" t="s">
        <v>16</v>
      </c>
      <c r="E10" s="16">
        <v>1</v>
      </c>
      <c r="F10" s="17">
        <v>703.18</v>
      </c>
      <c r="G10" s="17">
        <f ca="1">ROUND(INDIRECT(ADDRESS(ROW()+(0), COLUMN()+(-2), 1))*INDIRECT(ADDRESS(ROW()+(0), COLUMN()+(-1), 1)), 2)</f>
        <v>703.18</v>
      </c>
    </row>
    <row r="11" spans="1:7" ht="13.50" thickBot="1" customHeight="1">
      <c r="A11" s="14" t="s">
        <v>17</v>
      </c>
      <c r="B11" s="14"/>
      <c r="C11" s="15" t="s">
        <v>18</v>
      </c>
      <c r="D11" s="14" t="s">
        <v>19</v>
      </c>
      <c r="E11" s="16">
        <v>1</v>
      </c>
      <c r="F11" s="17">
        <v>11.25</v>
      </c>
      <c r="G11" s="17">
        <f ca="1">ROUND(INDIRECT(ADDRESS(ROW()+(0), COLUMN()+(-2), 1))*INDIRECT(ADDRESS(ROW()+(0), COLUMN()+(-1), 1)), 2)</f>
        <v>11.25</v>
      </c>
    </row>
    <row r="12" spans="1:7" ht="13.50" thickBot="1" customHeight="1">
      <c r="A12" s="14" t="s">
        <v>20</v>
      </c>
      <c r="B12" s="14"/>
      <c r="C12" s="15" t="s">
        <v>21</v>
      </c>
      <c r="D12" s="14" t="s">
        <v>22</v>
      </c>
      <c r="E12" s="16">
        <v>3.414</v>
      </c>
      <c r="F12" s="17">
        <v>40.91</v>
      </c>
      <c r="G12" s="17">
        <f ca="1">ROUND(INDIRECT(ADDRESS(ROW()+(0), COLUMN()+(-2), 1))*INDIRECT(ADDRESS(ROW()+(0), COLUMN()+(-1), 1)), 2)</f>
        <v>139.67</v>
      </c>
    </row>
    <row r="13" spans="1:7" ht="13.50" thickBot="1" customHeight="1">
      <c r="A13" s="14" t="s">
        <v>23</v>
      </c>
      <c r="B13" s="14"/>
      <c r="C13" s="18" t="s">
        <v>24</v>
      </c>
      <c r="D13" s="19" t="s">
        <v>25</v>
      </c>
      <c r="E13" s="20">
        <v>3.414</v>
      </c>
      <c r="F13" s="21">
        <v>30.78</v>
      </c>
      <c r="G13" s="21">
        <f ca="1">ROUND(INDIRECT(ADDRESS(ROW()+(0), COLUMN()+(-2), 1))*INDIRECT(ADDRESS(ROW()+(0), COLUMN()+(-1), 1)), 2)</f>
        <v>105.08</v>
      </c>
    </row>
    <row r="14" spans="1:7" ht="13.50" thickBot="1" customHeight="1">
      <c r="A14" s="19"/>
      <c r="B14" s="19"/>
      <c r="C14" s="22" t="s">
        <v>26</v>
      </c>
      <c r="D14" s="5" t="s">
        <v>27</v>
      </c>
      <c r="E14" s="23">
        <v>2</v>
      </c>
      <c r="F14" s="24">
        <f ca="1">ROUND(SUM(INDIRECT(ADDRESS(ROW()+(-1), COLUMN()+(1), 1)),INDIRECT(ADDRESS(ROW()+(-2), COLUMN()+(1), 1)),INDIRECT(ADDRESS(ROW()+(-3), COLUMN()+(1), 1)),INDIRECT(ADDRESS(ROW()+(-4), COLUMN()+(1), 1)),INDIRECT(ADDRESS(ROW()+(-5), COLUMN()+(1), 1))), 2)</f>
        <v>22289</v>
      </c>
      <c r="G14" s="24">
        <f ca="1">ROUND(INDIRECT(ADDRESS(ROW()+(0), COLUMN()+(-2), 1))*INDIRECT(ADDRESS(ROW()+(0), COLUMN()+(-1), 1))/100, 2)</f>
        <v>445.78</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22734.8</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