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<sst xmlns="http://schemas.openxmlformats.org/spreadsheetml/2006/main" count="33" uniqueCount="33">
  <si>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</si>
  <si>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ICE100</t>
  </si>
  <si>
    <t xml:space="preserve">Un</t>
  </si>
  <si>
    <t xml:space="preserve">Coletor para aquecimento e refrigeração por piso radiante.</t>
  </si>
  <si>
    <r>
      <rPr>
        <sz val="8.25"/>
        <color rgb="FF000000"/>
        <rFont val="Arial"/>
        <family val="2"/>
      </rPr>
      <t xml:space="preserve">Coletor plástico de 1" de diâmetro, para 4 circuitos, "SAUNIER DUVAL", composto de coletor de ida com medidores de vazão, coletor de retorno com registros compatíveis com actuadores electrotérmicos, purgadores manuais de ar, válvulas de enchimento e vazamento, termômetros de cristal líquido, registros de esfera de 1" e suportes de fixação para o coletor de ida e para o de retorno, jogos de dois adaptadores eurocone para ligação de tubos de 16 mm de diâmetro e 2 mm de espessura a coletor modular plástico, com curvatubos de plástico, para tubo de 16 mm de diâmetro exterior, montado em armário metálico para coletor plástico de 2 a 5 saídas.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</si>
  <si>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</si>
  <si>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</si>
  <si>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</si>
  <si>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</si>
  <si>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</si>
  <si>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</si>
  <si>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mt38srs030a</t>
  </si>
  <si>
    <t xml:space="preserve">Un</t>
  </si>
  <si>
    <t xml:space="preserve">Coletor plástico de 1" de diâmetro, "SAUNIER DUVAL", para 4 circuitos, composto de coletor de ida com medidores de vazão, coletor de retorno com registros compatíveis com actuadores electrotérmicos, purgadores manuais de ar, válvulas de enchimento e vazamento, termômetros de cristal líquido, registros de esfera de 1" e suportes de fixação para o coletor de ida e para o de retorno.</t>
  </si>
  <si>
    <t xml:space="preserve">mt38srs032a</t>
  </si>
  <si>
    <t xml:space="preserve">Un</t>
  </si>
  <si>
    <t xml:space="preserve">Jogo de dois adaptadores eurocone para ligação de tubos de 16 mm de diâmetro e 2 mm de espessura a coletor modular plástico, "SAUNIER DUVAL".</t>
  </si>
  <si>
    <t xml:space="preserve">mt38srs033a</t>
  </si>
  <si>
    <t xml:space="preserve">Un</t>
  </si>
  <si>
    <t xml:space="preserve">Curvatubos de plástico, para tubo de 16 mm de diâmetro exterior, "SAUNIER DUVAL".</t>
  </si>
  <si>
    <t xml:space="preserve">mt38srs031a</t>
  </si>
  <si>
    <t xml:space="preserve">Un</t>
  </si>
  <si>
    <t xml:space="preserve">Armário metálico para coletor plástico de 2 a 5 saídas, "SAUNIER DUVAL", de de 540 mm de largura, altura ajustável de 750 a 890 mm, profundidade ajustável de 93 a 120 mm mm.</t>
  </si>
  <si>
    <t xml:space="preserve">mo004</t>
  </si>
  <si>
    <t xml:space="preserve">h</t>
  </si>
  <si>
    <t xml:space="preserve">Montador de instalações de calefação.</t>
  </si>
  <si>
    <t xml:space="preserve">mo103</t>
  </si>
  <si>
    <t xml:space="preserve">h</t>
  </si>
  <si>
    <t xml:space="preserve">Ajudante de montador de instalações de calefação.</t>
  </si>
  <si>
    <t xml:space="preserve">%</t>
  </si>
  <si>
    <t xml:space="preserve">Custos diretos complementares</t>
  </si>
  <si>
    <t xml:space="preserve">Custo de manutenção decenal: R$ 188,11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</si>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</sst>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36" customWidth="1"/>
    <col min="4" max="4" width="2.21" customWidth="1"/>
    <col min="5" max="5" width="81.77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1932.47</v>
      </c>
      <c r="H9" s="13">
        <f ca="1">ROUND(INDIRECT(ADDRESS(ROW()+(0), COLUMN()+(-2), 1))*INDIRECT(ADDRESS(ROW()+(0), COLUMN()+(-1), 1)), 2)</f>
        <v>1932.47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4</v>
      </c>
      <c r="G10" s="17">
        <v>50.43</v>
      </c>
      <c r="H10" s="17">
        <f ca="1">ROUND(INDIRECT(ADDRESS(ROW()+(0), COLUMN()+(-2), 1))*INDIRECT(ADDRESS(ROW()+(0), COLUMN()+(-1), 1)), 2)</f>
        <v>201.72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8</v>
      </c>
      <c r="G11" s="17">
        <v>12.18</v>
      </c>
      <c r="H11" s="17">
        <f ca="1">ROUND(INDIRECT(ADDRESS(ROW()+(0), COLUMN()+(-2), 1))*INDIRECT(ADDRESS(ROW()+(0), COLUMN()+(-1), 1)), 2)</f>
        <v>97.44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1326.33</v>
      </c>
      <c r="H12" s="17">
        <f ca="1">ROUND(INDIRECT(ADDRESS(ROW()+(0), COLUMN()+(-2), 1))*INDIRECT(ADDRESS(ROW()+(0), COLUMN()+(-1), 1)), 2)</f>
        <v>1326.33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1.821</v>
      </c>
      <c r="G13" s="17">
        <v>40.91</v>
      </c>
      <c r="H13" s="17">
        <f ca="1">ROUND(INDIRECT(ADDRESS(ROW()+(0), COLUMN()+(-2), 1))*INDIRECT(ADDRESS(ROW()+(0), COLUMN()+(-1), 1)), 2)</f>
        <v>74.5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1.821</v>
      </c>
      <c r="G14" s="21">
        <v>30.78</v>
      </c>
      <c r="H14" s="21">
        <f ca="1">ROUND(INDIRECT(ADDRESS(ROW()+(0), COLUMN()+(-2), 1))*INDIRECT(ADDRESS(ROW()+(0), COLUMN()+(-1), 1)), 2)</f>
        <v>56.05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3688.51</v>
      </c>
      <c r="H15" s="24">
        <f ca="1">ROUND(INDIRECT(ADDRESS(ROW()+(0), COLUMN()+(-2), 1))*INDIRECT(ADDRESS(ROW()+(0), COLUMN()+(-1), 1))/100, 2)</f>
        <v>73.77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3762.28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