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<sst xmlns="http://schemas.openxmlformats.org/spreadsheetml/2006/main" count="27" uniqueCount="27">
  <si>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</si>
  <si>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ICB005</t>
  </si>
  <si>
    <t xml:space="preserve">Un</t>
  </si>
  <si>
    <t xml:space="preserve">Sistema de captação solar térmica para instalação individual, sobre cobertura plana.</t>
  </si>
  <si>
    <r>
      <rPr>
        <sz val="8.25"/>
        <color rgb="FF000000"/>
        <rFont val="Arial"/>
        <family val="2"/>
      </rPr>
      <t xml:space="preserve">Coletor solar térmico de tubos de vácuo completo, dividido, para instalação individual, composto por: um painel, de 1260x1650x140 mm, rendimento óptico 0,93 e coeficiente de perdas 1,623 W/m²K, com tubos de vidro com borosilicato, compostos por um tubo interior recoberto internamente por uma capa de absorção de nitreto de alumínio (NAl), uma câmara de vazio e um tubo exterior de 47 mm de diâmetro e 1500 mm de comprimento e coletores de cobre de 8 mm de diâmetro, carcaça de alumínio com isolamento de poliuretano, refletores montados sobre o chassis para melhorar o rendimento; estrutura de suporte; reservatório formado por reservatório interno de aço inoxidável, de 200 l, serpentina, isolamento de poliuretano de 45 mm de espessura, reservatório externo de aço com acabamento polido painel de controle; vaso de expansão; bomba de circulação; central de controle; válvulas e manômetro. Inclusive liquido de enchimento para coletor solar térmico.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</si>
  <si>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</si>
  <si>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</si>
  <si>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</si>
  <si>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</si>
  <si>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</si>
  <si>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</si>
  <si>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mt38csg030aa</t>
  </si>
  <si>
    <t xml:space="preserve">Un</t>
  </si>
  <si>
    <t xml:space="preserve">Coletor solar térmico de tubos de vácuo completo, dividido, para instalação individual, composto por: um painel, de 1260x1650x140 mm, rendimento óptico 0,93 e coeficiente de perdas 1,623 W/m²K, com tubos de vidro com borosilicato, compostos por um tubo interior recoberto internamente por uma capa de absorção de nitreto de alumínio (NAl), uma câmara de vazio e um tubo exterior de 47 mm de diâmetro e 1500 mm de comprimento e coletores de cobre de 8 mm de diâmetro, carcaça de alumínio com isolamento de poliuretano, refletores montados sobre o chassis para melhorar o rendimento; estrutura de suporte; reservatório formado por reservatório interno de aço inoxidável, de 200 l, serpentina, isolamento de poliuretano de 45 mm de espessura, reservatório externo de aço com acabamento polido painel de controle; vaso de expansão; bomba de circulação; central de controle; válvulas e manômetro.</t>
  </si>
  <si>
    <t xml:space="preserve">mt38csg100</t>
  </si>
  <si>
    <t xml:space="preserve">l</t>
  </si>
  <si>
    <t xml:space="preserve">Solução água-glicol para enchimento de coletor solar térmico, para uma temperatura de trabalho de -28°C a +200°C.</t>
  </si>
  <si>
    <t xml:space="preserve">mo009</t>
  </si>
  <si>
    <t xml:space="preserve">h</t>
  </si>
  <si>
    <t xml:space="preserve">Instalador de coletores solares.</t>
  </si>
  <si>
    <t xml:space="preserve">mo108</t>
  </si>
  <si>
    <t xml:space="preserve">h</t>
  </si>
  <si>
    <t xml:space="preserve">Ajudante de instalador de coletores solares.</t>
  </si>
  <si>
    <t xml:space="preserve">%</t>
  </si>
  <si>
    <t xml:space="preserve">Custos diretos complementares</t>
  </si>
  <si>
    <t xml:space="preserve">Custo de manutenção decenal: R$ 16.479,16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</si>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</sst>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20992.4</v>
      </c>
      <c r="G9" s="13">
        <f ca="1">ROUND(INDIRECT(ADDRESS(ROW()+(0), COLUMN()+(-2), 1))*INDIRECT(ADDRESS(ROW()+(0), COLUMN()+(-1), 1)), 2)</f>
        <v>20992.4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0.84</v>
      </c>
      <c r="F10" s="17">
        <v>26.79</v>
      </c>
      <c r="G10" s="17">
        <f ca="1">ROUND(INDIRECT(ADDRESS(ROW()+(0), COLUMN()+(-2), 1))*INDIRECT(ADDRESS(ROW()+(0), COLUMN()+(-1), 1)), 2)</f>
        <v>22.5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3.39</v>
      </c>
      <c r="F11" s="17">
        <v>40.91</v>
      </c>
      <c r="G11" s="17">
        <f ca="1">ROUND(INDIRECT(ADDRESS(ROW()+(0), COLUMN()+(-2), 1))*INDIRECT(ADDRESS(ROW()+(0), COLUMN()+(-1), 1)), 2)</f>
        <v>138.68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3.39</v>
      </c>
      <c r="F12" s="21">
        <v>30.78</v>
      </c>
      <c r="G12" s="21">
        <f ca="1">ROUND(INDIRECT(ADDRESS(ROW()+(0), COLUMN()+(-2), 1))*INDIRECT(ADDRESS(ROW()+(0), COLUMN()+(-1), 1)), 2)</f>
        <v>104.34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21257.9</v>
      </c>
      <c r="G13" s="24">
        <f ca="1">ROUND(INDIRECT(ADDRESS(ROW()+(0), COLUMN()+(-2), 1))*INDIRECT(ADDRESS(ROW()+(0), COLUMN()+(-1), 1))/100, 2)</f>
        <v>425.16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21683.1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