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<sst xmlns="http://schemas.openxmlformats.org/spreadsheetml/2006/main" count="24" uniqueCount="24">
  <si>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</si>
  <si>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ICA050</t>
  </si>
  <si>
    <t xml:space="preserve">Un</t>
  </si>
  <si>
    <t xml:space="preserve">Unidade ar-água, bomba de calor aerotérmica, para produção de água quente.</t>
  </si>
  <si>
    <r>
      <rPr>
        <sz val="8.25"/>
        <color rgb="FF000000"/>
        <rFont val="Arial"/>
        <family val="2"/>
      </rPr>
      <t xml:space="preserve">Bomba de calor aerotérmica, ar-água, para produção de água quente, Magna Aqua 100 "SAUNIER DUVAL", para gás R-290, mural, com reservatório de água quente de aço vitrificado de 100 litros, alimentação monofásica a 230 V, classe de eficiência energética A+, perfil de consumo M, dimensões 525x543x1287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 Acessórios: kit de ventilação.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</si>
  <si>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</si>
  <si>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</si>
  <si>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</si>
  <si>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</si>
  <si>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</si>
  <si>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</si>
  <si>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mt42bcs400a</t>
  </si>
  <si>
    <t xml:space="preserve">Un</t>
  </si>
  <si>
    <t xml:space="preserve">Bomba de calor aerotérmica, ar-água, para produção de água quente, Magna Aqua 100 "SAUNIER DUVAL", para gás R-290, mural, com reservatório de água quente de aço vitrificado de 100 litros, alimentação monofásica a 230 V, classe de eficiência energética A+, perfil de consumo M, dimensões 525x543x1287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t>
  </si>
  <si>
    <t xml:space="preserve">mt37sve010c</t>
  </si>
  <si>
    <t xml:space="preserve">Un</t>
  </si>
  <si>
    <t xml:space="preserve">Registro de esfera de latão niquelado para enroscar de 3/4".</t>
  </si>
  <si>
    <t xml:space="preserve">mt42bcs406a</t>
  </si>
  <si>
    <t xml:space="preserve">Un</t>
  </si>
  <si>
    <t xml:space="preserve">Kit de ventilação, "SAUNIER DUVAL", formado por duto flexível para admissão e evacuação, concêntrica de 80/125 mm de diâmetro, curva e isolamento térmico, para unidade ar-água bomba de calor, para produção de água quente</t>
  </si>
  <si>
    <t xml:space="preserve">%</t>
  </si>
  <si>
    <t xml:space="preserve">Custos diretos complementares</t>
  </si>
  <si>
    <t xml:space="preserve">Custo de manutenção decenal: R$ 10.608,15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</si>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</sst>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15068.1</v>
      </c>
      <c r="H9" s="13">
        <f ca="1">ROUND(INDIRECT(ADDRESS(ROW()+(0), COLUMN()+(-2), 1))*INDIRECT(ADDRESS(ROW()+(0), COLUMN()+(-1), 1)), 2)</f>
        <v>15068.1</v>
      </c>
    </row>
    <row r="10" spans="1:8" ht="13.50" thickBot="1" customHeight="1">
      <c r="A10" s="14" t="s">
        <v>14</v>
      </c>
      <c r="B10" s="14"/>
      <c r="C10" s="15" t="s">
        <v>15</v>
      </c>
      <c r="D10" s="15"/>
      <c r="E10" s="14" t="s">
        <v>16</v>
      </c>
      <c r="F10" s="16">
        <v>2</v>
      </c>
      <c r="G10" s="17">
        <v>21.81</v>
      </c>
      <c r="H10" s="17">
        <f ca="1">ROUND(INDIRECT(ADDRESS(ROW()+(0), COLUMN()+(-2), 1))*INDIRECT(ADDRESS(ROW()+(0), COLUMN()+(-1), 1)), 2)</f>
        <v>43.62</v>
      </c>
    </row>
    <row r="11" spans="1:8" ht="34.50" thickBot="1" customHeight="1">
      <c r="A11" s="14" t="s">
        <v>17</v>
      </c>
      <c r="B11" s="14"/>
      <c r="C11" s="18" t="s">
        <v>18</v>
      </c>
      <c r="D11" s="18"/>
      <c r="E11" s="19" t="s">
        <v>19</v>
      </c>
      <c r="F11" s="20">
        <v>1</v>
      </c>
      <c r="G11" s="21">
        <v>1138.48</v>
      </c>
      <c r="H11" s="21">
        <f ca="1">ROUND(INDIRECT(ADDRESS(ROW()+(0), COLUMN()+(-2), 1))*INDIRECT(ADDRESS(ROW()+(0), COLUMN()+(-1), 1)), 2)</f>
        <v>1138.48</v>
      </c>
    </row>
    <row r="12" spans="1:8" ht="13.50" thickBot="1" customHeight="1">
      <c r="A12" s="19"/>
      <c r="B12" s="19"/>
      <c r="C12" s="22" t="s">
        <v>20</v>
      </c>
      <c r="D12" s="22"/>
      <c r="E12" s="5" t="s">
        <v>21</v>
      </c>
      <c r="F12" s="23">
        <v>2</v>
      </c>
      <c r="G12" s="24">
        <f ca="1">ROUND(SUM(INDIRECT(ADDRESS(ROW()+(-1), COLUMN()+(1), 1)),INDIRECT(ADDRESS(ROW()+(-2), COLUMN()+(1), 1)),INDIRECT(ADDRESS(ROW()+(-3), COLUMN()+(1), 1))), 2)</f>
        <v>16250.2</v>
      </c>
      <c r="H12" s="24">
        <f ca="1">ROUND(INDIRECT(ADDRESS(ROW()+(0), COLUMN()+(-2), 1))*INDIRECT(ADDRESS(ROW()+(0), COLUMN()+(-1), 1))/100, 2)</f>
        <v>325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16575.2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