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<sst xmlns="http://schemas.openxmlformats.org/spreadsheetml/2006/main" count="21" uniqueCount="21">
  <si>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</si>
  <si>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ICA050</t>
  </si>
  <si>
    <t xml:space="preserve">Un</t>
  </si>
  <si>
    <t xml:space="preserve">Unidade ar-água, bomba de calor aerotérmica, para produção de água quente.</t>
  </si>
  <si>
    <r>
      <rPr>
        <sz val="8.25"/>
        <color rgb="FF000000"/>
        <rFont val="Arial"/>
        <family val="2"/>
      </rPr>
      <t xml:space="preserve">Bomba de calor aerotérmica, ar-água, para produção de água quente, Magna Aqua 100 "SAUNIER DUVAL", para gás R-290, mural, com reservatório de água quente de aço vitrificado de 100 litros, alimentação monofásica a 230 V, classe de eficiência energética A+, perfil de consumo M, dimensões 525x543x1287 mm, potência sonora 43 dBA, resistência elétrica de apoio de 1,2 W, ânodo de magnésio, isolamento térmico de poliuretano injetado, ligações de ventilação, função anti-legionela, proteção anti-gelo e painel de controle com ecrã digital, programação semanal, ajuste da temperatura grau a grau e modo férias. Totalmente montada, ligada e colocada em funcionamento pela empresa instaladora para a verificação do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</si>
  <si>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</si>
  <si>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</si>
  <si>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</si>
  <si>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</si>
  <si>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</si>
  <si>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</si>
  <si>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mt42bcs400a</t>
  </si>
  <si>
    <t xml:space="preserve">Un</t>
  </si>
  <si>
    <t xml:space="preserve">Bomba de calor aerotérmica, ar-água, para produção de água quente, Magna Aqua 100 "SAUNIER DUVAL", para gás R-290, mural, com reservatório de água quente de aço vitrificado de 100 litros, alimentação monofásica a 230 V, classe de eficiência energética A+, perfil de consumo M, dimensões 525x543x1287 mm, potência sonora 43 dBA, resistência elétrica de apoio de 1,2 W, ânodo de magnésio, isolamento térmico de poliuretano injetado, ligações de ventilação, função anti-legionela, proteção anti-gelo e painel de controle com ecrã digital, programação semanal, ajuste da temperatura grau a grau e modo férias.</t>
  </si>
  <si>
    <t xml:space="preserve">mt37sve010c</t>
  </si>
  <si>
    <t xml:space="preserve">Un</t>
  </si>
  <si>
    <t xml:space="preserve">Registro de esfera de latão niquelado para enroscar de 3/4".</t>
  </si>
  <si>
    <t xml:space="preserve">%</t>
  </si>
  <si>
    <t xml:space="preserve">Custos diretos complementares</t>
  </si>
  <si>
    <t xml:space="preserve">Custo de manutenção decenal: R$ 9.864,96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</si>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</sst>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2.21" customWidth="1"/>
    <col min="5" max="5" width="81.43"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15068.1</v>
      </c>
      <c r="H9" s="13">
        <f ca="1">ROUND(INDIRECT(ADDRESS(ROW()+(0), COLUMN()+(-2), 1))*INDIRECT(ADDRESS(ROW()+(0), COLUMN()+(-1), 1)), 2)</f>
        <v>15068.1</v>
      </c>
    </row>
    <row r="10" spans="1:8" ht="13.50" thickBot="1" customHeight="1">
      <c r="A10" s="14" t="s">
        <v>14</v>
      </c>
      <c r="B10" s="14"/>
      <c r="C10" s="15" t="s">
        <v>15</v>
      </c>
      <c r="D10" s="15"/>
      <c r="E10" s="16" t="s">
        <v>16</v>
      </c>
      <c r="F10" s="17">
        <v>2</v>
      </c>
      <c r="G10" s="18">
        <v>21.81</v>
      </c>
      <c r="H10" s="18">
        <f ca="1">ROUND(INDIRECT(ADDRESS(ROW()+(0), COLUMN()+(-2), 1))*INDIRECT(ADDRESS(ROW()+(0), COLUMN()+(-1), 1)), 2)</f>
        <v>43.62</v>
      </c>
    </row>
    <row r="11" spans="1:8" ht="13.50" thickBot="1" customHeight="1">
      <c r="A11" s="16"/>
      <c r="B11" s="16"/>
      <c r="C11" s="19" t="s">
        <v>17</v>
      </c>
      <c r="D11" s="19"/>
      <c r="E11" s="5" t="s">
        <v>18</v>
      </c>
      <c r="F11" s="20">
        <v>2</v>
      </c>
      <c r="G11" s="21">
        <f ca="1">ROUND(SUM(INDIRECT(ADDRESS(ROW()+(-1), COLUMN()+(1), 1)),INDIRECT(ADDRESS(ROW()+(-2), COLUMN()+(1), 1))), 2)</f>
        <v>15111.8</v>
      </c>
      <c r="H11" s="21">
        <f ca="1">ROUND(INDIRECT(ADDRESS(ROW()+(0), COLUMN()+(-2), 1))*INDIRECT(ADDRESS(ROW()+(0), COLUMN()+(-1), 1))/100, 2)</f>
        <v>302.24</v>
      </c>
    </row>
    <row r="12" spans="1:8" ht="13.50" thickBot="1" customHeight="1">
      <c r="A12" s="22" t="s">
        <v>19</v>
      </c>
      <c r="B12" s="22"/>
      <c r="C12" s="23"/>
      <c r="D12" s="23"/>
      <c r="E12" s="23"/>
      <c r="F12" s="24"/>
      <c r="G12" s="22" t="s">
        <v>20</v>
      </c>
      <c r="H12" s="25">
        <f ca="1">ROUND(SUM(INDIRECT(ADDRESS(ROW()+(-1), COLUMN()+(0), 1)),INDIRECT(ADDRESS(ROW()+(-2), COLUMN()+(0), 1)),INDIRECT(ADDRESS(ROW()+(-3), COLUMN()+(0), 1))), 2)</f>
        <v>15414</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