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<sst xmlns="http://schemas.openxmlformats.org/spreadsheetml/2006/main" count="27" uniqueCount="27">
  <si>
    <t xml:space="preserve"/>
  </si>
  <si>
    <t xml:space="preserve">UPT021</t>
  </si>
  <si>
    <t xml:space="preserve">Un</t>
  </si>
  <si>
    <t xml:space="preserve">Peças especiais cerâmicas para arremates de piscina.</t>
  </si>
  <si>
    <r>
      <rPr>
        <sz val="8.25"/>
        <color rgb="FF000000"/>
        <rFont val="Arial"/>
        <family val="2"/>
      </rPr>
      <t xml:space="preserve">Peça de arremate de canto arredondado, de grés esmaltado, cor azul, de 245x120x9 mm, para revestimento de tanques de piscina, assente com cimento cola de pega normal, de altas prestações, C1 T, com deslizamento reduzido Webercol Dur "WEBER", cor cinza e argamassa de rejuntamento cimentosa melhorada, tipo CG2 W A, com absorção de água reduzida e resistência elevada à abrasão, Webercolor Premium "WEBER", cor Blanco. O preço não inclui a impermeabilização da piscina.</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</si>
  <si>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</si>
  <si>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</si>
  <si>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</si>
  <si>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</si>
  <si>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</si>
  <si>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</si>
  <si>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mt18ktc010a</t>
  </si>
  <si>
    <t xml:space="preserve">Un</t>
  </si>
  <si>
    <t xml:space="preserve">Peça de arremate de canto arredondado, de grés esmaltado, cor azul, de 245x120x9 mm, para revestimento de tanque de piscina.</t>
  </si>
  <si>
    <t xml:space="preserve">mt09mcw010d</t>
  </si>
  <si>
    <t xml:space="preserve">kg</t>
  </si>
  <si>
    <t xml:space="preserve">Cimento cola de pega normal, de altas prestações, C1 T, com deslizamento reduzido Webercol Dur "WEBER", cor cinza, à base de cimento cinza, resina sintética, inertes siliciosos e calcários e aditivos orgânicos e inorgânicos, com resistência à imersão em água.</t>
  </si>
  <si>
    <t xml:space="preserve">mt09mcw050ia</t>
  </si>
  <si>
    <t xml:space="preserve">kg</t>
  </si>
  <si>
    <t xml:space="preserve">Argamassa de rejuntamento cimentosa melhorada, tipo CG2 W A, com absorção de água reduzida e resistência elevada à abrasão, Webercolor Premium "WEBER", cor Blanco, composta de cimentos especiais, resina, inertes siliciosos, aditivos hidrofugantes e aditivos orgânicos e inorgânicos específicos, com muito baixo conteúdo de compostos orgânicos voláteis (COV), com tecnologia Protect³ e Pure Clean, bactericida, anti-caruncho e anti-verdete, repelente da água e da sujeira, de pega e endurecimento rápido, com efeito preventivo das eflorescências, com alta resistência aos agentes químicos, flexível e impermeável à água, para rejuntamento de todo tipo de peças cerâmicas, pedras naturais e granilite, para juntas de até 15 mm.</t>
  </si>
  <si>
    <t xml:space="preserve">mo024</t>
  </si>
  <si>
    <t xml:space="preserve">h</t>
  </si>
  <si>
    <t xml:space="preserve">Ladrilhista (azulejista).</t>
  </si>
  <si>
    <t xml:space="preserve">%</t>
  </si>
  <si>
    <t xml:space="preserve">Custos diretos complementares</t>
  </si>
  <si>
    <t xml:space="preserve">Custo de manutenção decenal: R$ 1,37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</si>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</sst>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6.12" customWidth="1"/>
    <col min="3" max="3" width="3.23" customWidth="1"/>
    <col min="4" max="4" width="80.07"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55.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24.00" thickBot="1" customHeight="1">
      <c r="A9" s="7" t="s">
        <v>11</v>
      </c>
      <c r="B9" s="7"/>
      <c r="C9" s="9" t="s">
        <v>12</v>
      </c>
      <c r="D9" s="7" t="s">
        <v>13</v>
      </c>
      <c r="E9" s="11">
        <v>1</v>
      </c>
      <c r="F9" s="13">
        <v>12.38</v>
      </c>
      <c r="G9" s="13">
        <f ca="1">ROUND(INDIRECT(ADDRESS(ROW()+(0), COLUMN()+(-2), 1))*INDIRECT(ADDRESS(ROW()+(0), COLUMN()+(-1), 1)), 2)</f>
        <v>12.38</v>
      </c>
    </row>
    <row r="10" spans="1:7" ht="34.50" thickBot="1" customHeight="1">
      <c r="A10" s="14" t="s">
        <v>14</v>
      </c>
      <c r="B10" s="14"/>
      <c r="C10" s="15" t="s">
        <v>15</v>
      </c>
      <c r="D10" s="14" t="s">
        <v>16</v>
      </c>
      <c r="E10" s="16">
        <v>0.15</v>
      </c>
      <c r="F10" s="17">
        <v>0.82</v>
      </c>
      <c r="G10" s="17">
        <f ca="1">ROUND(INDIRECT(ADDRESS(ROW()+(0), COLUMN()+(-2), 1))*INDIRECT(ADDRESS(ROW()+(0), COLUMN()+(-1), 1)), 2)</f>
        <v>0.12</v>
      </c>
    </row>
    <row r="11" spans="1:7" ht="87.00" thickBot="1" customHeight="1">
      <c r="A11" s="14" t="s">
        <v>17</v>
      </c>
      <c r="B11" s="14"/>
      <c r="C11" s="15" t="s">
        <v>18</v>
      </c>
      <c r="D11" s="14" t="s">
        <v>19</v>
      </c>
      <c r="E11" s="16">
        <v>0.01</v>
      </c>
      <c r="F11" s="17">
        <v>5.55</v>
      </c>
      <c r="G11" s="17">
        <f ca="1">ROUND(INDIRECT(ADDRESS(ROW()+(0), COLUMN()+(-2), 1))*INDIRECT(ADDRESS(ROW()+(0), COLUMN()+(-1), 1)), 2)</f>
        <v>0.06</v>
      </c>
    </row>
    <row r="12" spans="1:7" ht="13.50" thickBot="1" customHeight="1">
      <c r="A12" s="14" t="s">
        <v>20</v>
      </c>
      <c r="B12" s="14"/>
      <c r="C12" s="18" t="s">
        <v>21</v>
      </c>
      <c r="D12" s="19" t="s">
        <v>22</v>
      </c>
      <c r="E12" s="20">
        <v>0.068</v>
      </c>
      <c r="F12" s="21">
        <v>32.24</v>
      </c>
      <c r="G12" s="21">
        <f ca="1">ROUND(INDIRECT(ADDRESS(ROW()+(0), COLUMN()+(-2), 1))*INDIRECT(ADDRESS(ROW()+(0), COLUMN()+(-1), 1)), 2)</f>
        <v>2.19</v>
      </c>
    </row>
    <row r="13" spans="1:7" ht="13.50" thickBot="1" customHeight="1">
      <c r="A13" s="19"/>
      <c r="B13" s="19"/>
      <c r="C13" s="22" t="s">
        <v>23</v>
      </c>
      <c r="D13" s="5" t="s">
        <v>24</v>
      </c>
      <c r="E13" s="23">
        <v>3</v>
      </c>
      <c r="F13" s="24">
        <f ca="1">ROUND(SUM(INDIRECT(ADDRESS(ROW()+(-1), COLUMN()+(1), 1)),INDIRECT(ADDRESS(ROW()+(-2), COLUMN()+(1), 1)),INDIRECT(ADDRESS(ROW()+(-3), COLUMN()+(1), 1)),INDIRECT(ADDRESS(ROW()+(-4), COLUMN()+(1), 1))), 2)</f>
        <v>14.75</v>
      </c>
      <c r="G13" s="24">
        <f ca="1">ROUND(INDIRECT(ADDRESS(ROW()+(0), COLUMN()+(-2), 1))*INDIRECT(ADDRESS(ROW()+(0), COLUMN()+(-1), 1))/100, 2)</f>
        <v>0.44</v>
      </c>
    </row>
    <row r="14" spans="1:7" ht="13.50" thickBot="1" customHeight="1">
      <c r="A14" s="25" t="s">
        <v>25</v>
      </c>
      <c r="B14" s="25"/>
      <c r="C14" s="26"/>
      <c r="D14" s="26"/>
      <c r="E14" s="27"/>
      <c r="F14" s="25" t="s">
        <v>26</v>
      </c>
      <c r="G14" s="28">
        <f ca="1">ROUND(SUM(INDIRECT(ADDRESS(ROW()+(-1), COLUMN()+(0), 1)),INDIRECT(ADDRESS(ROW()+(-2), COLUMN()+(0), 1)),INDIRECT(ADDRESS(ROW()+(-3), COLUMN()+(0), 1)),INDIRECT(ADDRESS(ROW()+(-4), COLUMN()+(0), 1)),INDIRECT(ADDRESS(ROW()+(-5), COLUMN()+(0), 1))), 2)</f>
        <v>15.19</v>
      </c>
    </row>
  </sheetData>
  <mergeCells count="10">
    <mergeCell ref="A1:G1"/>
    <mergeCell ref="C3:G3"/>
    <mergeCell ref="A5:G5"/>
    <mergeCell ref="A8:B8"/>
    <mergeCell ref="A9:B9"/>
    <mergeCell ref="A10:B10"/>
    <mergeCell ref="A11:B11"/>
    <mergeCell ref="A12:B12"/>
    <mergeCell ref="A13:B13"/>
    <mergeCell ref="A14:D14"/>
  </mergeCells>
  <pageMargins left="0.147638" right="0.147638" top="0.206693" bottom="0.206693" header="0.0" footer="0.0"/>
  <pageSetup paperSize="9" orientation="portrait"/>
  <rowBreaks count="0" manualBreakCount="0">
    </rowBreaks>
</worksheet>
</file>