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<sst xmlns="http://schemas.openxmlformats.org/spreadsheetml/2006/main" count="87" uniqueCount="87">
  <si>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</si>
  <si>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</si>
  <si>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</si>
  <si>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</si>
  <si>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Alphatoit "ISOVER"; IMPERMEABILIZAÇÃO: tipo monocamada, colada, formada por uma membrana de betume modificado com elastômero SBS, de 3,5 mm de espessura, com armadura de feltro de poliéster reforçado e estabilizado de 150 g/m², melhorada com uma membrana de betume aditivado com plastômero APP, totalmente coladas com maçarico; CAMADA SEPARADORA SOB PROTEÇÃO: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g/m²; CAMADA DE PROTEÇÃO: camada de rocha vulcânica de 3 cm de espessura, sobre base de substrato orgânico de 6 cm de espessura.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</si>
  <si>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</si>
  <si>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</si>
  <si>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</si>
  <si>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</si>
  <si>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</si>
  <si>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</si>
  <si>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</si>
  <si>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</si>
  <si>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</si>
  <si>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</si>
  <si>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</si>
  <si>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</si>
  <si>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</si>
  <si>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</si>
  <si>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</si>
  <si>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</si>
  <si>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</si>
  <si>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</si>
  <si>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</si>
  <si>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</si>
  <si>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</si>
  <si>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</si>
  <si>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</si>
  <si>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</si>
  <si>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</si>
  <si>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</si>
  <si>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</si>
  <si>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mt16lri030aa</t>
  </si>
  <si>
    <t xml:space="preserve">m²</t>
  </si>
  <si>
    <t xml:space="preserve">Painel rígido de lã de rocha hidrofugada, Alphatoit "ISOVER", não revestido, de 40 mm de espessura, resistência térmica 1 m²K/W, condutibilidade térmica 0,039 W/(mK), Euroclasse A1 de reação ao fogo.</t>
  </si>
  <si>
    <t xml:space="preserve">mt14lga010oc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</si>
  <si>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</si>
  <si>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verde, com resistência à penetração de raizes.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</si>
  <si>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</si>
  <si>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</si>
  <si>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</si>
  <si>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</si>
  <si>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</si>
  <si>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</si>
  <si>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</si>
  <si>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</si>
  <si>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</si>
  <si>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</si>
  <si>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</si>
  <si>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tração longitudinal de 16 kN/m, uma resistência à tração transversal de 16,5 kN/m, uma abertura de cone ao ensaio de perfuração dinâmica segundo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</si>
  <si>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</si>
  <si>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</si>
  <si>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</si>
  <si>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</si>
  <si>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</si>
  <si>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</si>
  <si>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</si>
  <si>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</si>
  <si>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</si>
  <si>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</si>
  <si>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</si>
  <si>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</si>
  <si>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</si>
  <si>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</si>
  <si>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</si>
  <si>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</si>
  <si>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</si>
  <si>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</si>
  <si>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</si>
  <si>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</si>
  <si>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</si>
  <si>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</si>
  <si>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</si>
  <si>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</si>
  <si>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</si>
  <si>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</si>
  <si>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</si>
  <si>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</si>
  <si>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</si>
  <si>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</si>
  <si>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</si>
  <si>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</si>
  <si>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</si>
  <si>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</si>
  <si>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diretos complementares</t>
  </si>
  <si>
    <t xml:space="preserve">Custo de manutenção decenal: R$ 158,15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</si>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</sst>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93.09</v>
      </c>
      <c r="H16" s="17">
        <f ca="1">ROUND(INDIRECT(ADDRESS(ROW()+(0), COLUMN()+(-2), 1))*INDIRECT(ADDRESS(ROW()+(0), COLUMN()+(-1), 1)), 2)</f>
        <v>97.74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69.38</v>
      </c>
      <c r="H17" s="17">
        <f ca="1">ROUND(INDIRECT(ADDRESS(ROW()+(0), COLUMN()+(-2), 1))*INDIRECT(ADDRESS(ROW()+(0), COLUMN()+(-1), 1)), 2)</f>
        <v>76.32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1.1</v>
      </c>
      <c r="G18" s="17">
        <v>22.87</v>
      </c>
      <c r="H18" s="17">
        <f ca="1">ROUND(INDIRECT(ADDRESS(ROW()+(0), COLUMN()+(-2), 1))*INDIRECT(ADDRESS(ROW()+(0), COLUMN()+(-1), 1)), 2)</f>
        <v>25.16</v>
      </c>
    </row>
    <row r="19" spans="1:8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1.05</v>
      </c>
      <c r="G19" s="17">
        <v>6.24</v>
      </c>
      <c r="H19" s="17">
        <f ca="1">ROUND(INDIRECT(ADDRESS(ROW()+(0), COLUMN()+(-2), 1))*INDIRECT(ADDRESS(ROW()+(0), COLUMN()+(-1), 1)), 2)</f>
        <v>6.55</v>
      </c>
    </row>
    <row r="20" spans="1:8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1.05</v>
      </c>
      <c r="G20" s="17">
        <v>62.88</v>
      </c>
      <c r="H20" s="17">
        <f ca="1">ROUND(INDIRECT(ADDRESS(ROW()+(0), COLUMN()+(-2), 1))*INDIRECT(ADDRESS(ROW()+(0), COLUMN()+(-1), 1)), 2)</f>
        <v>66.02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17.15</v>
      </c>
      <c r="H21" s="17">
        <f ca="1">ROUND(INDIRECT(ADDRESS(ROW()+(0), COLUMN()+(-2), 1))*INDIRECT(ADDRESS(ROW()+(0), COLUMN()+(-1), 1)), 2)</f>
        <v>18.01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60</v>
      </c>
      <c r="G22" s="17">
        <v>0.47</v>
      </c>
      <c r="H22" s="17">
        <f ca="1">ROUND(INDIRECT(ADDRESS(ROW()+(0), COLUMN()+(-2), 1))*INDIRECT(ADDRESS(ROW()+(0), COLUMN()+(-1), 1)), 2)</f>
        <v>28.2</v>
      </c>
    </row>
    <row r="23" spans="1:8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50</v>
      </c>
      <c r="G23" s="17">
        <v>0.67</v>
      </c>
      <c r="H23" s="17">
        <f ca="1">ROUND(INDIRECT(ADDRESS(ROW()+(0), COLUMN()+(-2), 1))*INDIRECT(ADDRESS(ROW()+(0), COLUMN()+(-1), 1)), 2)</f>
        <v>33.5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0.028</v>
      </c>
      <c r="G24" s="17">
        <v>12.69</v>
      </c>
      <c r="H24" s="17">
        <f ca="1">ROUND(INDIRECT(ADDRESS(ROW()+(0), COLUMN()+(-2), 1))*INDIRECT(ADDRESS(ROW()+(0), COLUMN()+(-1), 1)), 2)</f>
        <v>0.36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0.094</v>
      </c>
      <c r="G25" s="17">
        <v>32.24</v>
      </c>
      <c r="H25" s="17">
        <f ca="1">ROUND(INDIRECT(ADDRESS(ROW()+(0), COLUMN()+(-2), 1))*INDIRECT(ADDRESS(ROW()+(0), COLUMN()+(-1), 1)), 2)</f>
        <v>3.03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0.428</v>
      </c>
      <c r="G26" s="17">
        <v>27.81</v>
      </c>
      <c r="H26" s="17">
        <f ca="1">ROUND(INDIRECT(ADDRESS(ROW()+(0), COLUMN()+(-2), 1))*INDIRECT(ADDRESS(ROW()+(0), COLUMN()+(-1), 1)), 2)</f>
        <v>11.9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0.251</v>
      </c>
      <c r="G27" s="17">
        <v>32.24</v>
      </c>
      <c r="H27" s="17">
        <f ca="1">ROUND(INDIRECT(ADDRESS(ROW()+(0), COLUMN()+(-2), 1))*INDIRECT(ADDRESS(ROW()+(0), COLUMN()+(-1), 1)), 2)</f>
        <v>8.09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0.251</v>
      </c>
      <c r="G28" s="17">
        <v>30.23</v>
      </c>
      <c r="H28" s="17">
        <f ca="1">ROUND(INDIRECT(ADDRESS(ROW()+(0), COLUMN()+(-2), 1))*INDIRECT(ADDRESS(ROW()+(0), COLUMN()+(-1), 1)), 2)</f>
        <v>7.59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0.052</v>
      </c>
      <c r="G29" s="17">
        <v>33.54</v>
      </c>
      <c r="H29" s="17">
        <f ca="1">ROUND(INDIRECT(ADDRESS(ROW()+(0), COLUMN()+(-2), 1))*INDIRECT(ADDRESS(ROW()+(0), COLUMN()+(-1), 1)), 2)</f>
        <v>1.74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0.052</v>
      </c>
      <c r="G30" s="17">
        <v>27.93</v>
      </c>
      <c r="H30" s="17">
        <f ca="1">ROUND(INDIRECT(ADDRESS(ROW()+(0), COLUMN()+(-2), 1))*INDIRECT(ADDRESS(ROW()+(0), COLUMN()+(-1), 1)), 2)</f>
        <v>1.45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0.055</v>
      </c>
      <c r="G31" s="17">
        <v>32.24</v>
      </c>
      <c r="H31" s="17">
        <f ca="1">ROUND(INDIRECT(ADDRESS(ROW()+(0), COLUMN()+(-2), 1))*INDIRECT(ADDRESS(ROW()+(0), COLUMN()+(-1), 1)), 2)</f>
        <v>1.77</v>
      </c>
    </row>
    <row r="32" spans="1:8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20">
        <v>0.055</v>
      </c>
      <c r="G32" s="21">
        <v>27.81</v>
      </c>
      <c r="H32" s="21">
        <f ca="1">ROUND(INDIRECT(ADDRESS(ROW()+(0), COLUMN()+(-2), 1))*INDIRECT(ADDRESS(ROW()+(0), COLUMN()+(-1), 1)), 2)</f>
        <v>1.53</v>
      </c>
    </row>
    <row r="33" spans="1:8" ht="13.50" thickBot="1" customHeight="1">
      <c r="A33" s="19"/>
      <c r="B33" s="19"/>
      <c r="C33" s="22" t="s">
        <v>83</v>
      </c>
      <c r="D33" s="22"/>
      <c r="E33" s="5" t="s">
        <v>84</v>
      </c>
      <c r="F33" s="23">
        <v>2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445.53</v>
      </c>
      <c r="H33" s="24">
        <f ca="1">ROUND(INDIRECT(ADDRESS(ROW()+(0), COLUMN()+(-2), 1))*INDIRECT(ADDRESS(ROW()+(0), COLUMN()+(-1), 1))/100, 2)</f>
        <v>8.91</v>
      </c>
    </row>
    <row r="34" spans="1:8" ht="13.50" thickBot="1" customHeight="1">
      <c r="A34" s="25" t="s">
        <v>85</v>
      </c>
      <c r="B34" s="25"/>
      <c r="C34" s="26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454.44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