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<sst xmlns="http://schemas.openxmlformats.org/spreadsheetml/2006/main" count="51" uniqueCount="51">
  <si>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</si>
  <si>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</si>
  <si>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</si>
  <si>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</si>
  <si>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de pedestres em cobertura plana não acessível, não ventilada, Deck com fixação mecânica, tipo convencional, caimento de 1% a 15%. SUPORTE BASE: perfil nervurado autoportante de chapa de aço galvanizado S 280 de 0,7 mm de espessura, acabamento liso, com 3 nervuras de 50 mm de altura separadas 260 mm; ISOLAMENTO TÉRMICO: painel rígido de lã de rocha hidrofugada, Panel Cubierta 175 "ISOVER"; IMPERMEABILIZAÇÃO: tipo monocamada, não colada, formada por uma membrana de betume modificado com elastômero SBS, de 4 mm de espessura, com armadura de feltro de poliéster reforçado e estabilizado de 150 g/m²; FIXAÇÕES MECÂNICAS: parafusos de aço de 6 mm de diâmetro e 65 mm de comprimento, com tratamento anticorrosão, bucha e arruela de partilha de 40x40 mm (3 ud/m²) e CAMADA DE PROTEÇÃO: membrana de betume modificado com elastômero SBS, de 3,5 mm de espessura, com armadura de feltro de poliéster reforçado e estabilizado de 150 g/m², com autoproteção mineral de cor cinza, totalmente colada à impermeabilização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</si>
  <si>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</si>
  <si>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</si>
  <si>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</si>
  <si>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</si>
  <si>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</si>
  <si>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</si>
  <si>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</si>
  <si>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</si>
  <si>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</si>
  <si>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mt16lri030hb</t>
  </si>
  <si>
    <t xml:space="preserve">m²</t>
  </si>
  <si>
    <t xml:space="preserve">Painel rígido de lã de rocha hidrofugada, Panel Cubierta 175 "ISOVER", não revestido, de 40 mm de espessura, resistência térmica 1 m²K/W, condutibilidade térmica 0,04 W/(mK), Euroclasse A1 de reação ao fogo.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</si>
  <si>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</si>
  <si>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</si>
  <si>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</si>
  <si>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</si>
  <si>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</si>
  <si>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elastômero SBS, de 4 mm de espessura, massa nominal 5 kg/m², com armadura de feltro de poliéster reforçado e estabilizado de 150 g/m², com autoproteção mineral de cor cinza.</t>
  </si>
  <si>
    <t xml:space="preserve">mt14lga100a</t>
  </si>
  <si>
    <t xml:space="preserve">Un</t>
  </si>
  <si>
    <t xml:space="preserve">Parafuso de aço de 6 mm de diâmetro e 65 mm de comprimento, com tratamento anticorrosão, bucha e arruela de partilha de 40x40 mm.</t>
  </si>
  <si>
    <t xml:space="preserve">mt14lga010qa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</si>
  <si>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</si>
  <si>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</si>
  <si>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</si>
  <si>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</si>
  <si>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</si>
  <si>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</si>
  <si>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</si>
  <si>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</si>
  <si>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</si>
  <si>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</si>
  <si>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</si>
  <si>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</si>
  <si>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</si>
  <si>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</si>
  <si>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</si>
  <si>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</si>
  <si>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</si>
  <si>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</si>
  <si>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</si>
  <si>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</si>
  <si>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</si>
  <si>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</si>
  <si>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R$ 102,57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</si>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</sst>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24.82</v>
      </c>
      <c r="H9" s="13">
        <f ca="1">ROUND(INDIRECT(ADDRESS(ROW()+(0), COLUMN()+(-2), 1))*INDIRECT(ADDRESS(ROW()+(0), COLUMN()+(-1), 1)), 2)</f>
        <v>27.3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99.79</v>
      </c>
      <c r="H10" s="17">
        <f ca="1">ROUND(INDIRECT(ADDRESS(ROW()+(0), COLUMN()+(-2), 1))*INDIRECT(ADDRESS(ROW()+(0), COLUMN()+(-1), 1)), 2)</f>
        <v>104.78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1.07</v>
      </c>
      <c r="H11" s="17">
        <f ca="1">ROUND(INDIRECT(ADDRESS(ROW()+(0), COLUMN()+(-2), 1))*INDIRECT(ADDRESS(ROW()+(0), COLUMN()+(-1), 1)), 2)</f>
        <v>1.07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51.06</v>
      </c>
      <c r="H12" s="17">
        <f ca="1">ROUND(INDIRECT(ADDRESS(ROW()+(0), COLUMN()+(-2), 1))*INDIRECT(ADDRESS(ROW()+(0), COLUMN()+(-1), 1)), 2)</f>
        <v>56.17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1.2</v>
      </c>
      <c r="H13" s="17">
        <f ca="1">ROUND(INDIRECT(ADDRESS(ROW()+(0), COLUMN()+(-2), 1))*INDIRECT(ADDRESS(ROW()+(0), COLUMN()+(-1), 1)), 2)</f>
        <v>3.6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50.54</v>
      </c>
      <c r="H14" s="17">
        <f ca="1">ROUND(INDIRECT(ADDRESS(ROW()+(0), COLUMN()+(-2), 1))*INDIRECT(ADDRESS(ROW()+(0), COLUMN()+(-1), 1)), 2)</f>
        <v>50.54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0.157</v>
      </c>
      <c r="G15" s="17">
        <v>33.54</v>
      </c>
      <c r="H15" s="17">
        <f ca="1">ROUND(INDIRECT(ADDRESS(ROW()+(0), COLUMN()+(-2), 1))*INDIRECT(ADDRESS(ROW()+(0), COLUMN()+(-1), 1)), 2)</f>
        <v>5.27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27.93</v>
      </c>
      <c r="H16" s="17">
        <f ca="1">ROUND(INDIRECT(ADDRESS(ROW()+(0), COLUMN()+(-2), 1))*INDIRECT(ADDRESS(ROW()+(0), COLUMN()+(-1), 1)), 2)</f>
        <v>4.39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33.54</v>
      </c>
      <c r="H17" s="17">
        <f ca="1">ROUND(INDIRECT(ADDRESS(ROW()+(0), COLUMN()+(-2), 1))*INDIRECT(ADDRESS(ROW()+(0), COLUMN()+(-1), 1)), 2)</f>
        <v>1.74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0.052</v>
      </c>
      <c r="G18" s="17">
        <v>27.93</v>
      </c>
      <c r="H18" s="17">
        <f ca="1">ROUND(INDIRECT(ADDRESS(ROW()+(0), COLUMN()+(-2), 1))*INDIRECT(ADDRESS(ROW()+(0), COLUMN()+(-1), 1)), 2)</f>
        <v>1.45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0.178</v>
      </c>
      <c r="G19" s="17">
        <v>32.24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0.178</v>
      </c>
      <c r="G20" s="21">
        <v>30.23</v>
      </c>
      <c r="H20" s="21">
        <f ca="1">ROUND(INDIRECT(ADDRESS(ROW()+(0), COLUMN()+(-2), 1))*INDIRECT(ADDRESS(ROW()+(0), COLUMN()+(-1), 1)), 2)</f>
        <v>5.38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267.43</v>
      </c>
      <c r="H21" s="24">
        <f ca="1">ROUND(INDIRECT(ADDRESS(ROW()+(0), COLUMN()+(-2), 1))*INDIRECT(ADDRESS(ROW()+(0), COLUMN()+(-1), 1))/100, 2)</f>
        <v>5.35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