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<sst xmlns="http://schemas.openxmlformats.org/spreadsheetml/2006/main" count="48" uniqueCount="48">
  <si>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</si>
  <si>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QDD050</t>
  </si>
  <si>
    <t xml:space="preserve">m²</t>
  </si>
  <si>
    <t xml:space="preserve">Cobertura plana não acessível, não ventilada, Deck, tipo convencional. Impermeabilização com lâminas de PVC, tipo monocamada.</t>
  </si>
  <si>
    <r>
      <rPr>
        <sz val="8.25"/>
        <color rgb="FF000000"/>
        <rFont val="Arial"/>
        <family val="2"/>
      </rPr>
      <t xml:space="preserve">Cobertura plana não acessível, não ventilada, Deck com fixação mecânica, tipo convencional, caimento de 1% a 15%. SUPORTE BASE: perfil nervurado autoportante de chapa de aço galvanizado S 280 de 0,7 mm de espessura, acabamento liso, com 3 nervuras de 50 mm de altura separadas 260 mm; ISOLAMENTO TÉRMICO: painel rígido de lã de rocha hidrofugada, Alphatoit "ISOVER"; IMPERMEABILIZAÇÃO: tipo monocamada, fixada mecanicamente, formada por uma lâmina impermeabilizante flexível de PVC-P, (fv), de 1,2 mm de espessura, com armadura de véu de fibra de vidro, e com resistência à intempérie, fixada em sobreposição e bordas através de solda termoplástica; FIXAÇÕES MECÂNICAS: parafusos de aço de 6 mm de diâmetro e 65 mm de comprimento, com tratamento anticorrosão, bucha e arruela de partilha de 40x40 mm (3 ud/m²). O preço não inclui a execução e a vedação das juntas nem a execução de arremates nos encontros com paramentos e drenagens.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</si>
  <si>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</si>
  <si>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</si>
  <si>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</si>
  <si>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</si>
  <si>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</si>
  <si>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</si>
  <si>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mt13ccg200ac</t>
  </si>
  <si>
    <t xml:space="preserve">m²</t>
  </si>
  <si>
    <t xml:space="preserve">Perfil nervurado autoportante de chapa de aço galvanizado S 280 de 0,7 mm de espessura, acabamento liso, com 3 nervuras de 50 mm de altura separadas 260 mm, inércia 18 cm4 e massa superficial 5,5 kg/m².</t>
  </si>
  <si>
    <t xml:space="preserve">mt16lri030aa</t>
  </si>
  <si>
    <t xml:space="preserve">m²</t>
  </si>
  <si>
    <t xml:space="preserve">Painel rígido de lã de rocha hidrofugada, Alphatoit "ISOVER", não revestido, de 40 mm de espessura, resistência térmica 1 m²K/W, condutibilidade térmica 0,039 W/(mK), Euroclasse A1 de reação ao fogo.</t>
  </si>
  <si>
    <t xml:space="preserve">mt16aab010</t>
  </si>
  <si>
    <t xml:space="preserve">Un</t>
  </si>
  <si>
    <t xml:space="preserve">Fixação mecânica dos painéis isolantes à chapa metálica (coberturas deck).</t>
  </si>
  <si>
    <t xml:space="preserve">mt15dac010c</t>
  </si>
  <si>
    <t xml:space="preserve">m²</t>
  </si>
  <si>
    <t xml:space="preserve">Lâmina impermeabilizante flexível de PVC-P, (fv), de 1,2 mm de espessura, com armadura de véu de fibra de vidro, e com resistência à intempérie.</t>
  </si>
  <si>
    <t xml:space="preserve">mt14lga100a</t>
  </si>
  <si>
    <t xml:space="preserve">Un</t>
  </si>
  <si>
    <t xml:space="preserve">Parafuso de aço de 6 mm de diâmetro e 65 mm de comprimento, com tratamento anticorrosão, bucha e arruela de partilha de 40x40 mm.</t>
  </si>
  <si>
    <t xml:space="preserve">mo051</t>
  </si>
  <si>
    <t xml:space="preserve">h</t>
  </si>
  <si>
    <t xml:space="preserve">Montador de painéis metálicos.</t>
  </si>
  <si>
    <t xml:space="preserve">mo098</t>
  </si>
  <si>
    <t xml:space="preserve">h</t>
  </si>
  <si>
    <t xml:space="preserve">Ajudante de montador de painéis metálicos.</t>
  </si>
  <si>
    <t xml:space="preserve">mo054</t>
  </si>
  <si>
    <t xml:space="preserve">h</t>
  </si>
  <si>
    <t xml:space="preserve">Montador de isolamentos.</t>
  </si>
  <si>
    <t xml:space="preserve">mo101</t>
  </si>
  <si>
    <t xml:space="preserve">h</t>
  </si>
  <si>
    <t xml:space="preserve">Ajudante de montador de isolamentos.</t>
  </si>
  <si>
    <t xml:space="preserve">mo029</t>
  </si>
  <si>
    <t xml:space="preserve">h</t>
  </si>
  <si>
    <t xml:space="preserve">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</si>
  <si>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</si>
  <si>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</si>
  <si>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</si>
  <si>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%</t>
  </si>
  <si>
    <t xml:space="preserve">Custos diretos complementares</t>
  </si>
  <si>
    <t xml:space="preserve">Custo de manutenção decenal: R$ 87,12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</si>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</sst>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2.55" customWidth="1"/>
    <col min="5" max="5" width="80.41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1.1</v>
      </c>
      <c r="G9" s="13">
        <v>24.82</v>
      </c>
      <c r="H9" s="13">
        <f ca="1">ROUND(INDIRECT(ADDRESS(ROW()+(0), COLUMN()+(-2), 1))*INDIRECT(ADDRESS(ROW()+(0), COLUMN()+(-1), 1)), 2)</f>
        <v>27.3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1.05</v>
      </c>
      <c r="G10" s="17">
        <v>93.09</v>
      </c>
      <c r="H10" s="17">
        <f ca="1">ROUND(INDIRECT(ADDRESS(ROW()+(0), COLUMN()+(-2), 1))*INDIRECT(ADDRESS(ROW()+(0), COLUMN()+(-1), 1)), 2)</f>
        <v>97.74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1.07</v>
      </c>
      <c r="H11" s="17">
        <f ca="1">ROUND(INDIRECT(ADDRESS(ROW()+(0), COLUMN()+(-2), 1))*INDIRECT(ADDRESS(ROW()+(0), COLUMN()+(-1), 1)), 2)</f>
        <v>1.07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1.05</v>
      </c>
      <c r="G12" s="17">
        <v>73.14</v>
      </c>
      <c r="H12" s="17">
        <f ca="1">ROUND(INDIRECT(ADDRESS(ROW()+(0), COLUMN()+(-2), 1))*INDIRECT(ADDRESS(ROW()+(0), COLUMN()+(-1), 1)), 2)</f>
        <v>76.8</v>
      </c>
    </row>
    <row r="13" spans="1:8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3</v>
      </c>
      <c r="G13" s="17">
        <v>1.2</v>
      </c>
      <c r="H13" s="17">
        <f ca="1">ROUND(INDIRECT(ADDRESS(ROW()+(0), COLUMN()+(-2), 1))*INDIRECT(ADDRESS(ROW()+(0), COLUMN()+(-1), 1)), 2)</f>
        <v>3.6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0.157</v>
      </c>
      <c r="G14" s="17">
        <v>33.54</v>
      </c>
      <c r="H14" s="17">
        <f ca="1">ROUND(INDIRECT(ADDRESS(ROW()+(0), COLUMN()+(-2), 1))*INDIRECT(ADDRESS(ROW()+(0), COLUMN()+(-1), 1)), 2)</f>
        <v>5.27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0.157</v>
      </c>
      <c r="G15" s="17">
        <v>27.93</v>
      </c>
      <c r="H15" s="17">
        <f ca="1">ROUND(INDIRECT(ADDRESS(ROW()+(0), COLUMN()+(-2), 1))*INDIRECT(ADDRESS(ROW()+(0), COLUMN()+(-1), 1)), 2)</f>
        <v>4.39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0.052</v>
      </c>
      <c r="G16" s="17">
        <v>33.54</v>
      </c>
      <c r="H16" s="17">
        <f ca="1">ROUND(INDIRECT(ADDRESS(ROW()+(0), COLUMN()+(-2), 1))*INDIRECT(ADDRESS(ROW()+(0), COLUMN()+(-1), 1)), 2)</f>
        <v>1.74</v>
      </c>
    </row>
    <row r="17" spans="1:8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6">
        <v>0.052</v>
      </c>
      <c r="G17" s="17">
        <v>27.93</v>
      </c>
      <c r="H17" s="17">
        <f ca="1">ROUND(INDIRECT(ADDRESS(ROW()+(0), COLUMN()+(-2), 1))*INDIRECT(ADDRESS(ROW()+(0), COLUMN()+(-1), 1)), 2)</f>
        <v>1.45</v>
      </c>
    </row>
    <row r="18" spans="1:8" ht="13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6">
        <v>0.125</v>
      </c>
      <c r="G18" s="17">
        <v>32.24</v>
      </c>
      <c r="H18" s="17">
        <f ca="1">ROUND(INDIRECT(ADDRESS(ROW()+(0), COLUMN()+(-2), 1))*INDIRECT(ADDRESS(ROW()+(0), COLUMN()+(-1), 1)), 2)</f>
        <v>4.03</v>
      </c>
    </row>
    <row r="19" spans="1:8" ht="13.50" thickBot="1" customHeight="1">
      <c r="A19" s="14" t="s">
        <v>41</v>
      </c>
      <c r="B19" s="14"/>
      <c r="C19" s="18" t="s">
        <v>42</v>
      </c>
      <c r="D19" s="18"/>
      <c r="E19" s="19" t="s">
        <v>43</v>
      </c>
      <c r="F19" s="20">
        <v>0.125</v>
      </c>
      <c r="G19" s="21">
        <v>30.23</v>
      </c>
      <c r="H19" s="21">
        <f ca="1">ROUND(INDIRECT(ADDRESS(ROW()+(0), COLUMN()+(-2), 1))*INDIRECT(ADDRESS(ROW()+(0), COLUMN()+(-1), 1)), 2)</f>
        <v>3.78</v>
      </c>
    </row>
    <row r="20" spans="1:8" ht="13.50" thickBot="1" customHeight="1">
      <c r="A20" s="19"/>
      <c r="B20" s="19"/>
      <c r="C20" s="22" t="s">
        <v>44</v>
      </c>
      <c r="D20" s="22"/>
      <c r="E20" s="5" t="s">
        <v>45</v>
      </c>
      <c r="F20" s="23">
        <v>2</v>
      </c>
      <c r="G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227.17</v>
      </c>
      <c r="H20" s="24">
        <f ca="1">ROUND(INDIRECT(ADDRESS(ROW()+(0), COLUMN()+(-2), 1))*INDIRECT(ADDRESS(ROW()+(0), COLUMN()+(-1), 1))/100, 2)</f>
        <v>4.54</v>
      </c>
    </row>
    <row r="21" spans="1:8" ht="13.50" thickBot="1" customHeight="1">
      <c r="A21" s="25" t="s">
        <v>46</v>
      </c>
      <c r="B21" s="25"/>
      <c r="C21" s="26"/>
      <c r="D21" s="26"/>
      <c r="E21" s="26"/>
      <c r="F21" s="27"/>
      <c r="G21" s="25" t="s">
        <v>47</v>
      </c>
      <c r="H2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231.71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E21"/>
  </mergeCells>
  <pageMargins left="0.147638" right="0.147638" top="0.206693" bottom="0.206693" header="0.0" footer="0.0"/>
  <pageSetup paperSize="9" orientation="portrait"/>
  <rowBreaks count="0" manualBreakCount="0">
    </rowBreaks>
</worksheet>
</file>