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<sst xmlns="http://schemas.openxmlformats.org/spreadsheetml/2006/main" count="81" uniqueCount="81">
  <si>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</si>
  <si>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QDC020</t>
  </si>
  <si>
    <t xml:space="preserve">m²</t>
  </si>
  <si>
    <t xml:space="preserve">Cobertura plana não acessível, não ventilada, ajardinada intensiva, tipo invertida.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</si>
  <si>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ajardinada intensiva, tipo invertida, caimento de 1% a 5%.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IMPERMEABILIZAÇÃO: tipo monocamada, colada, formada por membrana de betume modificado com elastômero SBS, de 3,5 mm de espessura, com armadura de feltro de poliéster reforçado e estabilizado de 150 g/m² prévia aplicação de primer com emulsão asfáltica aniônica com cargas; CAMADA SEPARADORA SOB ISOLAMENTO: geotêxtil não tecido composto por fibras de poliéster entrelaçadas, (150 g/m²); ISOLAMENTO TÉRMICO: painel rígido de poliestireno extrudido, de superfície lisa e borda lateral a meia madeira, de 40 mm de espessura, resistência à compressão &gt;= 300 kPa; CAMADA SEPARADORA SOB PROTEÇÃO: geotêxtil não tecido composto por fibras de poliéster entrelaçadas, (150 g/m²); CAMADA DRENANTE E FILTRANTE: lâmina drenante e filtrante de estrutura nodular de polietileno de alta densidade (PEAD/HDPE), com nódulos de 8 mm de altura, com geotêxtil de polipropileno incorporado; CAMADA DE PROTEÇÃO: camada de terra vegetal para plantação de 25 cm de espessura.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</si>
  <si>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</si>
  <si>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</si>
  <si>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</si>
  <si>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</si>
  <si>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</si>
  <si>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</si>
  <si>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</si>
  <si>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</si>
  <si>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</si>
  <si>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</si>
  <si>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</si>
  <si>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</si>
  <si>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</si>
  <si>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</si>
  <si>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</si>
  <si>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</si>
  <si>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</si>
  <si>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</si>
  <si>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</si>
  <si>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</si>
  <si>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</si>
  <si>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</si>
  <si>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</si>
  <si>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</si>
  <si>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</si>
  <si>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</si>
  <si>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</si>
  <si>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mt14lga010oc</t>
  </si>
  <si>
    <t xml:space="preserve">m²</t>
  </si>
  <si>
    <t xml:space="preserve">Membrana de betume modificado com elastômero SBS, de 3,5 mm de espessura, massa nominal 5 kg/m², com armadura de feltro de poliéster reforçado e estabilizado de 150 g/m², com autoproteção mineral de cor verde, com resistência à penetração de raizes.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</si>
  <si>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</si>
  <si>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</si>
  <si>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</si>
  <si>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</si>
  <si>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</si>
  <si>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</si>
  <si>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mt16pxa010aaq</t>
  </si>
  <si>
    <t xml:space="preserve">m²</t>
  </si>
  <si>
    <t xml:space="preserve">Painel rígido de poliestireno extrudido, de superfície lisa e borda lateral a meia madeira, de 40 mm de espessura, resistência à compressão &gt;= 300 kPa, resistência térmica 1,2 m²K/W, condutibilidade térmica 0,033 W/(mK), Euroclasse E de reação ao fogo, com código de designação XPS-EN 13164-T1-CS(10/Y)300-DS(70,90)-DLT(2)5-CC(2/1,5/50)125-WL(T)0,7-WD(V)3-FTCD1.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</si>
  <si>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</si>
  <si>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</si>
  <si>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ISO 604 e capacidade de drenagem 4,6 l/(s·m).</t>
  </si>
  <si>
    <t xml:space="preserve">mt01arj020</t>
  </si>
  <si>
    <t xml:space="preserve">m³</t>
  </si>
  <si>
    <t xml:space="preserve">Terra vegetal para plantação, fornecida a granel.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</si>
  <si>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</si>
  <si>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</si>
  <si>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</si>
  <si>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</si>
  <si>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</si>
  <si>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</si>
  <si>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</si>
  <si>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</si>
  <si>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</si>
  <si>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</si>
  <si>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</si>
  <si>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</si>
  <si>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</si>
  <si>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</si>
  <si>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</si>
  <si>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</si>
  <si>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</si>
  <si>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</si>
  <si>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</si>
  <si>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</si>
  <si>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</si>
  <si>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</si>
  <si>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</si>
  <si>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</si>
  <si>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</si>
  <si>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</si>
  <si>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</si>
  <si>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</si>
  <si>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diretos complementares</t>
  </si>
  <si>
    <t xml:space="preserve">Custo de manutenção decenal: R$ 247,83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</si>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</sst>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419.6</v>
      </c>
      <c r="G10" s="17">
        <f ca="1">ROUND(INDIRECT(ADDRESS(ROW()+(0), COLUMN()+(-2), 1))*INDIRECT(ADDRESS(ROW()+(0), COLUMN()+(-1), 1)), 2)</f>
        <v>41.96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3.79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50.71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0.63</v>
      </c>
      <c r="G15" s="17">
        <f ca="1">ROUND(INDIRECT(ADDRESS(ROW()+(0), COLUMN()+(-2), 1))*INDIRECT(ADDRESS(ROW()+(0), COLUMN()+(-1), 1)), 2)</f>
        <v>6.3</v>
      </c>
    </row>
    <row r="16" spans="1:7" ht="34.50" thickBot="1" customHeight="1">
      <c r="A16" s="14" t="s">
        <v>32</v>
      </c>
      <c r="B16" s="14"/>
      <c r="C16" s="15" t="s">
        <v>33</v>
      </c>
      <c r="D16" s="14" t="s">
        <v>34</v>
      </c>
      <c r="E16" s="16">
        <v>1.1</v>
      </c>
      <c r="F16" s="17">
        <v>69.38</v>
      </c>
      <c r="G16" s="17">
        <f ca="1">ROUND(INDIRECT(ADDRESS(ROW()+(0), COLUMN()+(-2), 1))*INDIRECT(ADDRESS(ROW()+(0), COLUMN()+(-1), 1)), 2)</f>
        <v>76.32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0.3</v>
      </c>
      <c r="F17" s="17">
        <v>22.09</v>
      </c>
      <c r="G17" s="17">
        <f ca="1">ROUND(INDIRECT(ADDRESS(ROW()+(0), COLUMN()+(-2), 1))*INDIRECT(ADDRESS(ROW()+(0), COLUMN()+(-1), 1)), 2)</f>
        <v>6.63</v>
      </c>
    </row>
    <row r="18" spans="1:7" ht="45.00" thickBot="1" customHeight="1">
      <c r="A18" s="14" t="s">
        <v>38</v>
      </c>
      <c r="B18" s="14"/>
      <c r="C18" s="15" t="s">
        <v>39</v>
      </c>
      <c r="D18" s="14" t="s">
        <v>40</v>
      </c>
      <c r="E18" s="16">
        <v>2.1</v>
      </c>
      <c r="F18" s="17">
        <v>4.55</v>
      </c>
      <c r="G18" s="17">
        <f ca="1">ROUND(INDIRECT(ADDRESS(ROW()+(0), COLUMN()+(-2), 1))*INDIRECT(ADDRESS(ROW()+(0), COLUMN()+(-1), 1)), 2)</f>
        <v>9.56</v>
      </c>
    </row>
    <row r="19" spans="1:7" ht="55.50" thickBot="1" customHeight="1">
      <c r="A19" s="14" t="s">
        <v>41</v>
      </c>
      <c r="B19" s="14"/>
      <c r="C19" s="15" t="s">
        <v>42</v>
      </c>
      <c r="D19" s="14" t="s">
        <v>43</v>
      </c>
      <c r="E19" s="16">
        <v>1.05</v>
      </c>
      <c r="F19" s="17">
        <v>52.6</v>
      </c>
      <c r="G19" s="17">
        <f ca="1">ROUND(INDIRECT(ADDRESS(ROW()+(0), COLUMN()+(-2), 1))*INDIRECT(ADDRESS(ROW()+(0), COLUMN()+(-1), 1)), 2)</f>
        <v>55.23</v>
      </c>
    </row>
    <row r="20" spans="1:7" ht="34.50" thickBot="1" customHeight="1">
      <c r="A20" s="14" t="s">
        <v>44</v>
      </c>
      <c r="B20" s="14"/>
      <c r="C20" s="15" t="s">
        <v>45</v>
      </c>
      <c r="D20" s="14" t="s">
        <v>46</v>
      </c>
      <c r="E20" s="16">
        <v>1.05</v>
      </c>
      <c r="F20" s="17">
        <v>30.86</v>
      </c>
      <c r="G20" s="17">
        <f ca="1">ROUND(INDIRECT(ADDRESS(ROW()+(0), COLUMN()+(-2), 1))*INDIRECT(ADDRESS(ROW()+(0), COLUMN()+(-1), 1)), 2)</f>
        <v>32.4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0.25</v>
      </c>
      <c r="F21" s="17">
        <v>54.93</v>
      </c>
      <c r="G21" s="17">
        <f ca="1">ROUND(INDIRECT(ADDRESS(ROW()+(0), COLUMN()+(-2), 1))*INDIRECT(ADDRESS(ROW()+(0), COLUMN()+(-1), 1)), 2)</f>
        <v>13.73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0.028</v>
      </c>
      <c r="F22" s="17">
        <v>12.69</v>
      </c>
      <c r="G22" s="17">
        <f ca="1">ROUND(INDIRECT(ADDRESS(ROW()+(0), COLUMN()+(-2), 1))*INDIRECT(ADDRESS(ROW()+(0), COLUMN()+(-1), 1)), 2)</f>
        <v>0.36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0.094</v>
      </c>
      <c r="F23" s="17">
        <v>32.24</v>
      </c>
      <c r="G23" s="17">
        <f ca="1">ROUND(INDIRECT(ADDRESS(ROW()+(0), COLUMN()+(-2), 1))*INDIRECT(ADDRESS(ROW()+(0), COLUMN()+(-1), 1)), 2)</f>
        <v>3.03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0.428</v>
      </c>
      <c r="F24" s="17">
        <v>27.81</v>
      </c>
      <c r="G24" s="17">
        <f ca="1">ROUND(INDIRECT(ADDRESS(ROW()+(0), COLUMN()+(-2), 1))*INDIRECT(ADDRESS(ROW()+(0), COLUMN()+(-1), 1)), 2)</f>
        <v>11.9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0.167</v>
      </c>
      <c r="F25" s="17">
        <v>32.24</v>
      </c>
      <c r="G25" s="17">
        <f ca="1">ROUND(INDIRECT(ADDRESS(ROW()+(0), COLUMN()+(-2), 1))*INDIRECT(ADDRESS(ROW()+(0), COLUMN()+(-1), 1)), 2)</f>
        <v>5.38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0.167</v>
      </c>
      <c r="F26" s="17">
        <v>30.23</v>
      </c>
      <c r="G26" s="17">
        <f ca="1">ROUND(INDIRECT(ADDRESS(ROW()+(0), COLUMN()+(-2), 1))*INDIRECT(ADDRESS(ROW()+(0), COLUMN()+(-1), 1)), 2)</f>
        <v>5.05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0.052</v>
      </c>
      <c r="F27" s="17">
        <v>33.54</v>
      </c>
      <c r="G27" s="17">
        <f ca="1">ROUND(INDIRECT(ADDRESS(ROW()+(0), COLUMN()+(-2), 1))*INDIRECT(ADDRESS(ROW()+(0), COLUMN()+(-1), 1)), 2)</f>
        <v>1.74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0.052</v>
      </c>
      <c r="F28" s="17">
        <v>27.93</v>
      </c>
      <c r="G28" s="17">
        <f ca="1">ROUND(INDIRECT(ADDRESS(ROW()+(0), COLUMN()+(-2), 1))*INDIRECT(ADDRESS(ROW()+(0), COLUMN()+(-1), 1)), 2)</f>
        <v>1.45</v>
      </c>
    </row>
    <row r="29" spans="1:7" ht="13.50" thickBot="1" customHeight="1">
      <c r="A29" s="14" t="s">
        <v>71</v>
      </c>
      <c r="B29" s="14"/>
      <c r="C29" s="15" t="s">
        <v>72</v>
      </c>
      <c r="D29" s="14" t="s">
        <v>73</v>
      </c>
      <c r="E29" s="16">
        <v>0.125</v>
      </c>
      <c r="F29" s="17">
        <v>32.24</v>
      </c>
      <c r="G29" s="17">
        <f ca="1">ROUND(INDIRECT(ADDRESS(ROW()+(0), COLUMN()+(-2), 1))*INDIRECT(ADDRESS(ROW()+(0), COLUMN()+(-1), 1)), 2)</f>
        <v>4.03</v>
      </c>
    </row>
    <row r="30" spans="1:7" ht="13.50" thickBot="1" customHeight="1">
      <c r="A30" s="14" t="s">
        <v>74</v>
      </c>
      <c r="B30" s="14"/>
      <c r="C30" s="18" t="s">
        <v>75</v>
      </c>
      <c r="D30" s="19" t="s">
        <v>76</v>
      </c>
      <c r="E30" s="20">
        <v>0.125</v>
      </c>
      <c r="F30" s="21">
        <v>27.81</v>
      </c>
      <c r="G30" s="21">
        <f ca="1">ROUND(INDIRECT(ADDRESS(ROW()+(0), COLUMN()+(-2), 1))*INDIRECT(ADDRESS(ROW()+(0), COLUMN()+(-1), 1)), 2)</f>
        <v>3.48</v>
      </c>
    </row>
    <row r="31" spans="1:7" ht="13.50" thickBot="1" customHeight="1">
      <c r="A31" s="19"/>
      <c r="B31" s="19"/>
      <c r="C31" s="22" t="s">
        <v>77</v>
      </c>
      <c r="D31" s="5" t="s">
        <v>78</v>
      </c>
      <c r="E31" s="23">
        <v>2</v>
      </c>
      <c r="F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286.86</v>
      </c>
      <c r="G31" s="24">
        <f ca="1">ROUND(INDIRECT(ADDRESS(ROW()+(0), COLUMN()+(-2), 1))*INDIRECT(ADDRESS(ROW()+(0), COLUMN()+(-1), 1))/100, 2)</f>
        <v>5.74</v>
      </c>
    </row>
    <row r="32" spans="1:7" ht="13.50" thickBot="1" customHeight="1">
      <c r="A32" s="25" t="s">
        <v>79</v>
      </c>
      <c r="B32" s="25"/>
      <c r="C32" s="26"/>
      <c r="D32" s="26"/>
      <c r="E32" s="27"/>
      <c r="F32" s="25" t="s">
        <v>80</v>
      </c>
      <c r="G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292.6</v>
      </c>
    </row>
  </sheetData>
  <mergeCells count="2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D32"/>
  </mergeCells>
  <pageMargins left="0.147638" right="0.147638" top="0.206693" bottom="0.206693" header="0.0" footer="0.0"/>
  <pageSetup paperSize="9" orientation="portrait"/>
  <rowBreaks count="0" manualBreakCount="0">
    </rowBreaks>
</worksheet>
</file>