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<sst xmlns="http://schemas.openxmlformats.org/spreadsheetml/2006/main" count="90" uniqueCount="90">
  <si>
    <t xml:space="preserve"/>
  </si>
  <si>
    <t xml:space="preserve">QBB011</t>
  </si>
  <si>
    <t xml:space="preserve">m²</t>
  </si>
  <si>
    <t xml:space="preserve">Cobertura plana acessível, ventilada, com piso fixo, tipo convencional. Impermeabilização com lâminas asfálticas, tipo monocamada melhorada.</t>
  </si>
  <si>
    <r>
      <rPr>
        <sz val="8.25"/>
        <color rgb="FF000000"/>
        <rFont val="Arial"/>
        <family val="2"/>
      </rPr>
      <t xml:space="preserve">Cobertura plana acessível, ventilada, com piso fixo, tipo convencional, caimento de 1% a 5%, para tráfego de pedestres privado. FORMAÇÃO DE PENDENTES: painel cerâmico furado com encaixe macho-fêmea de 80x25x3,5 cm com camada de regularização de argamassa de cimento, confeccionada em obra, dosificação 1:6, de 3 cm de espessura, acabamento afagado, sobre muretes de bloco cerâmico furado de 30x20x9 cm, assente com argamassa de cimento, confeccionada em obra, dosificação 1:6, dispostos cada 80 cm e com 30 cm de altura média, arrematados superiormente com mestras de argamassa de cimento, confeccionada em obra, dosificação 1:6; ISOLAMENTO TÉRMICO: manta leve de lã de vidro, IBR "ISOVER"; IMPERMEABILIZAÇÃO: tipo monocamada, colada, formada por membrana de betume modificado com elastômero SBS, de 3,5 mm de espessura, com armadura de feltro de poliéster não tecido de 160 g/m², melhorada com membrana de betume aditivado com plastômero APP, prévia aplicação de primer com emulsão asfáltica aniônica com cargas; CAMADA SEPARADORA SOB PROTEÇÃO: geotêxtil não tecido composto por fibras de poliéster entrelaçadas, (200 g/m²); CAMADA DE PROTEÇÃO: piso de ladrilhos cerâmicos de grés rústico, 20x20 cm colocados em camada fina com cimento cola melhorado de ligantes mistos, C2 TE, com deslizamento reduzido e tempo de colocação ampliado Webercol Flex Duo "WEBER", cor cinza, sobre uma camada de regularização de argamassa de cimento, confeccionada em obra, dosificação 1:6, de 4 cm de espessura, rejuntamento com argamassa de rejuntamento cimentosa melhorada, tipo CG2 W A, com absorção de água reduzida e resistência elevada à abrasão, Webercolor Premium "WEBER", cor Blanco. Inclusive cruzetas de PVC. O preço não inclui a execução e a vedação das juntas nem a execução de arremates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</si>
  <si>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</si>
  <si>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</si>
  <si>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</si>
  <si>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</si>
  <si>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</si>
  <si>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</si>
  <si>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mt04lpt010c</t>
  </si>
  <si>
    <t xml:space="preserve">Un</t>
  </si>
  <si>
    <t xml:space="preserve">Bloco cerâmico furado duplo, para revestir, 30x20x9 cm, densidade 746 kg/m³.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</si>
  <si>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</si>
  <si>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</si>
  <si>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</si>
  <si>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</si>
  <si>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</si>
  <si>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</si>
  <si>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</si>
  <si>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</si>
  <si>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</si>
  <si>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mt16pea020b</t>
  </si>
  <si>
    <t xml:space="preserve">m²</t>
  </si>
  <si>
    <t xml:space="preserve">Painel rígido de poliestireno expandido, borda lateral reta, de 20 mm de espessura, resistência térmica 0,55 m²K/W, condutibilidade térmica 0,036 W/(mK), para junta de dilatação.</t>
  </si>
  <si>
    <t xml:space="preserve">mt16lvi010aad</t>
  </si>
  <si>
    <t xml:space="preserve">m²</t>
  </si>
  <si>
    <t xml:space="preserve">Manta leve de lã de vidro, IBR "ISOVER", revestida em uma das suas faces com papel kraft que atua como barreira de vapor, de 80 mm de espessura, resistência térmica 2 m²K/W, condutibilidade térmica 0,04 W/(mK), Euroclasse F de reação ao fogo, capacidade de absorção de água a curto prazo &lt;=1 kg/m² e fator de resistência à difusão do vapor de água 1.</t>
  </si>
  <si>
    <t xml:space="preserve">mt04lvg020c</t>
  </si>
  <si>
    <t xml:space="preserve">Un</t>
  </si>
  <si>
    <t xml:space="preserve">Painel cerâmico furado com encaixe macho-fêmea, para revestir, 80x25x3 cm, com topos retos.</t>
  </si>
  <si>
    <t xml:space="preserve">mt14lba010g</t>
  </si>
  <si>
    <t xml:space="preserve">m²</t>
  </si>
  <si>
    <t xml:space="preserve">Membrana de betume modificado com elastômero SBS, de 3,5 mm de espessura, massa nominal 4 kg/m², com armadura de feltro de poliéster não tecido de 160 g/m², de superfície não protegida.</t>
  </si>
  <si>
    <t xml:space="preserve">mt14lad010a</t>
  </si>
  <si>
    <t xml:space="preserve">m²</t>
  </si>
  <si>
    <t xml:space="preserve">Membrana de betume aditivado com plastômero APP, de 2,5 mm de espessura, massa nominal 3 kg/m², com armadura de feltro de fibra de vidro de 60 g/m², de superfície não protegida.</t>
  </si>
  <si>
    <t xml:space="preserve">mt14iea020c</t>
  </si>
  <si>
    <t xml:space="preserve">kg</t>
  </si>
  <si>
    <t xml:space="preserve">Emulsão asfáltica aniônica com cargas.</t>
  </si>
  <si>
    <t xml:space="preserve">mt14gsa020ce</t>
  </si>
  <si>
    <t xml:space="preserve">m²</t>
  </si>
  <si>
    <t xml:space="preserve">Geotêxtil não tecido composto por fibras de poliéster entrelaçadas, com uma resistência à tração longitudinal de 1,63 kN/m, uma resistência à tração transversal de 2,08 kN/m, uma abertura de cone ao ensaio de perfuração dinâmica segundo ISO 13433 inferior a 27 mm, resistência CBR ao punçoamento 0,4 kN e uma massa superficial de 200 g/m².</t>
  </si>
  <si>
    <t xml:space="preserve">mt09mcw010g</t>
  </si>
  <si>
    <t xml:space="preserve">kg</t>
  </si>
  <si>
    <t xml:space="preserve">Cimento cola melhorado de ligantes mistos, C2 TE, com deslizamento reduzido e tempo de colocação ampliado Webercol Flex Duo "WEBER", cor cinza, à base de cimento cinza, resinas sintéticas especiais, inertes siliciosos e calcários e aditivos orgânicos e inorgânicos, com muito baixo conteúdo de compostos orgânicos voláteis (COV), com resistência à imersão em água.</t>
  </si>
  <si>
    <t xml:space="preserve">mt18bcr010he800</t>
  </si>
  <si>
    <t xml:space="preserve">m²</t>
  </si>
  <si>
    <t xml:space="preserve">Ladrilho cerâmico de grés rústico, 20x20 cm, R$ 8,00/m², capacidade de absorção de água 3%&lt;=E&lt;6%.</t>
  </si>
  <si>
    <t xml:space="preserve">mt18acc050b</t>
  </si>
  <si>
    <t xml:space="preserve">Un</t>
  </si>
  <si>
    <t xml:space="preserve">Cruzetas de PVC para separação entre 3 e 15 mm.</t>
  </si>
  <si>
    <t xml:space="preserve">mt18rcr010a300</t>
  </si>
  <si>
    <t xml:space="preserve">m</t>
  </si>
  <si>
    <t xml:space="preserve">Rodapé cerâmico de grés rústico, de 7 cm de largura, R$ 3,00/m.</t>
  </si>
  <si>
    <t xml:space="preserve">mt09mcw050ia</t>
  </si>
  <si>
    <t xml:space="preserve">kg</t>
  </si>
  <si>
    <t xml:space="preserve">Argamassa de rejuntamento cimentosa melhorada, tipo CG2 W A, com absorção de água reduzida e resistência elevada à abrasão, Webercolor Premium "WEBER", cor Blanco, composta de cimentos especiais, resina, inertes siliciosos, aditivos hidrofugantes e aditivos orgânicos e inorgânicos específicos, com muito baixo conteúdo de compostos orgânicos voláteis (COV), com tecnologia Protect³ e Pure Clean, bactericida, anti-caruncho e anti-verdete, repelente da água e da sujeira, de pega e endurecimento rápido, com efeito preventivo das eflorescências, com alta resistência aos agentes químicos, flexível e impermeável à água, para rejuntamento de todo tipo de peças cerâmicas, pedras naturais e granilite, para juntas de até 15 mm.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</si>
  <si>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</si>
  <si>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</si>
  <si>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</si>
  <si>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</si>
  <si>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</si>
  <si>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</si>
  <si>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</si>
  <si>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</si>
  <si>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</si>
  <si>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</si>
  <si>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</si>
  <si>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</si>
  <si>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</si>
  <si>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</si>
  <si>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</si>
  <si>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</si>
  <si>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</si>
  <si>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</si>
  <si>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</si>
  <si>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</si>
  <si>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</si>
  <si>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mo023</t>
  </si>
  <si>
    <t xml:space="preserve">h</t>
  </si>
  <si>
    <t xml:space="preserve">Ladrilhista.</t>
  </si>
  <si>
    <t xml:space="preserve">mo061</t>
  </si>
  <si>
    <t xml:space="preserve">h</t>
  </si>
  <si>
    <t xml:space="preserve">Ajudante de ladrilhista.</t>
  </si>
  <si>
    <t xml:space="preserve">%</t>
  </si>
  <si>
    <t xml:space="preserve">Custos diretos complementares</t>
  </si>
  <si>
    <t xml:space="preserve">Custo de manutenção decenal: R$ 91,51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</si>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</sst>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70" customWidth="1"/>
    <col min="4" max="4" width="3.57" customWidth="1"/>
    <col min="5" max="5" width="76.84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50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6</v>
      </c>
      <c r="G9" s="13">
        <v>0.71</v>
      </c>
      <c r="H9" s="13">
        <f ca="1">ROUND(INDIRECT(ADDRESS(ROW()+(0), COLUMN()+(-2), 1))*INDIRECT(ADDRESS(ROW()+(0), COLUMN()+(-1), 1)), 2)</f>
        <v>4.26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0.02</v>
      </c>
      <c r="G10" s="17">
        <v>3.79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0.139</v>
      </c>
      <c r="G11" s="17">
        <v>50.71</v>
      </c>
      <c r="H11" s="17">
        <f ca="1">ROUND(INDIRECT(ADDRESS(ROW()+(0), COLUMN()+(-2), 1))*INDIRECT(ADDRESS(ROW()+(0), COLUMN()+(-1), 1)), 2)</f>
        <v>7.05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21.25</v>
      </c>
      <c r="G12" s="17">
        <v>0.63</v>
      </c>
      <c r="H12" s="17">
        <f ca="1">ROUND(INDIRECT(ADDRESS(ROW()+(0), COLUMN()+(-2), 1))*INDIRECT(ADDRESS(ROW()+(0), COLUMN()+(-1), 1)), 2)</f>
        <v>13.39</v>
      </c>
    </row>
    <row r="13" spans="1:8" ht="34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0.01</v>
      </c>
      <c r="G13" s="17">
        <v>8.98</v>
      </c>
      <c r="H13" s="17">
        <f ca="1">ROUND(INDIRECT(ADDRESS(ROW()+(0), COLUMN()+(-2), 1))*INDIRECT(ADDRESS(ROW()+(0), COLUMN()+(-1), 1)), 2)</f>
        <v>0.09</v>
      </c>
    </row>
    <row r="14" spans="1:8" ht="55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1.2</v>
      </c>
      <c r="G14" s="17">
        <v>25.45</v>
      </c>
      <c r="H14" s="17">
        <f ca="1">ROUND(INDIRECT(ADDRESS(ROW()+(0), COLUMN()+(-2), 1))*INDIRECT(ADDRESS(ROW()+(0), COLUMN()+(-1), 1)), 2)</f>
        <v>30.54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5</v>
      </c>
      <c r="G15" s="17">
        <v>3.17</v>
      </c>
      <c r="H15" s="17">
        <f ca="1">ROUND(INDIRECT(ADDRESS(ROW()+(0), COLUMN()+(-2), 1))*INDIRECT(ADDRESS(ROW()+(0), COLUMN()+(-1), 1)), 2)</f>
        <v>15.85</v>
      </c>
    </row>
    <row r="16" spans="1:8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1.1</v>
      </c>
      <c r="G16" s="17">
        <v>46.38</v>
      </c>
      <c r="H16" s="17">
        <f ca="1">ROUND(INDIRECT(ADDRESS(ROW()+(0), COLUMN()+(-2), 1))*INDIRECT(ADDRESS(ROW()+(0), COLUMN()+(-1), 1)), 2)</f>
        <v>51.02</v>
      </c>
    </row>
    <row r="17" spans="1:8" ht="34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22.87</v>
      </c>
      <c r="H17" s="17">
        <f ca="1">ROUND(INDIRECT(ADDRESS(ROW()+(0), COLUMN()+(-2), 1))*INDIRECT(ADDRESS(ROW()+(0), COLUMN()+(-1), 1)), 2)</f>
        <v>25.16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0.3</v>
      </c>
      <c r="G18" s="17">
        <v>22.09</v>
      </c>
      <c r="H18" s="17">
        <f ca="1">ROUND(INDIRECT(ADDRESS(ROW()+(0), COLUMN()+(-2), 1))*INDIRECT(ADDRESS(ROW()+(0), COLUMN()+(-1), 1)), 2)</f>
        <v>6.63</v>
      </c>
    </row>
    <row r="19" spans="1:8" ht="45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1.05</v>
      </c>
      <c r="G19" s="17">
        <v>6.24</v>
      </c>
      <c r="H19" s="17">
        <f ca="1">ROUND(INDIRECT(ADDRESS(ROW()+(0), COLUMN()+(-2), 1))*INDIRECT(ADDRESS(ROW()+(0), COLUMN()+(-1), 1)), 2)</f>
        <v>6.55</v>
      </c>
    </row>
    <row r="20" spans="1:8" ht="55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8</v>
      </c>
      <c r="G20" s="17">
        <v>0.93</v>
      </c>
      <c r="H20" s="17">
        <f ca="1">ROUND(INDIRECT(ADDRESS(ROW()+(0), COLUMN()+(-2), 1))*INDIRECT(ADDRESS(ROW()+(0), COLUMN()+(-1), 1)), 2)</f>
        <v>7.44</v>
      </c>
    </row>
    <row r="21" spans="1:8" ht="24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1.05</v>
      </c>
      <c r="G21" s="17">
        <v>42.35</v>
      </c>
      <c r="H21" s="17">
        <f ca="1">ROUND(INDIRECT(ADDRESS(ROW()+(0), COLUMN()+(-2), 1))*INDIRECT(ADDRESS(ROW()+(0), COLUMN()+(-1), 1)), 2)</f>
        <v>44.47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14</v>
      </c>
      <c r="G22" s="17">
        <v>0.07</v>
      </c>
      <c r="H22" s="17">
        <f ca="1">ROUND(INDIRECT(ADDRESS(ROW()+(0), COLUMN()+(-2), 1))*INDIRECT(ADDRESS(ROW()+(0), COLUMN()+(-1), 1)), 2)</f>
        <v>0.98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0.4</v>
      </c>
      <c r="G23" s="17">
        <v>15.88</v>
      </c>
      <c r="H23" s="17">
        <f ca="1">ROUND(INDIRECT(ADDRESS(ROW()+(0), COLUMN()+(-2), 1))*INDIRECT(ADDRESS(ROW()+(0), COLUMN()+(-1), 1)), 2)</f>
        <v>6.35</v>
      </c>
    </row>
    <row r="24" spans="1:8" ht="97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0.05</v>
      </c>
      <c r="G24" s="17">
        <v>5.55</v>
      </c>
      <c r="H24" s="17">
        <f ca="1">ROUND(INDIRECT(ADDRESS(ROW()+(0), COLUMN()+(-2), 1))*INDIRECT(ADDRESS(ROW()+(0), COLUMN()+(-1), 1)), 2)</f>
        <v>0.28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0.06</v>
      </c>
      <c r="G25" s="17">
        <v>12.69</v>
      </c>
      <c r="H25" s="17">
        <f ca="1">ROUND(INDIRECT(ADDRESS(ROW()+(0), COLUMN()+(-2), 1))*INDIRECT(ADDRESS(ROW()+(0), COLUMN()+(-1), 1)), 2)</f>
        <v>0.76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0.815</v>
      </c>
      <c r="G26" s="17">
        <v>32.24</v>
      </c>
      <c r="H26" s="17">
        <f ca="1">ROUND(INDIRECT(ADDRESS(ROW()+(0), COLUMN()+(-2), 1))*INDIRECT(ADDRESS(ROW()+(0), COLUMN()+(-1), 1)), 2)</f>
        <v>26.28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1.526</v>
      </c>
      <c r="G27" s="17">
        <v>27.81</v>
      </c>
      <c r="H27" s="17">
        <f ca="1">ROUND(INDIRECT(ADDRESS(ROW()+(0), COLUMN()+(-2), 1))*INDIRECT(ADDRESS(ROW()+(0), COLUMN()+(-1), 1)), 2)</f>
        <v>42.44</v>
      </c>
    </row>
    <row r="28" spans="1:8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0.125</v>
      </c>
      <c r="G28" s="17">
        <v>32.24</v>
      </c>
      <c r="H28" s="17">
        <f ca="1">ROUND(INDIRECT(ADDRESS(ROW()+(0), COLUMN()+(-2), 1))*INDIRECT(ADDRESS(ROW()+(0), COLUMN()+(-1), 1)), 2)</f>
        <v>4.03</v>
      </c>
    </row>
    <row r="29" spans="1:8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0.125</v>
      </c>
      <c r="G29" s="17">
        <v>30.23</v>
      </c>
      <c r="H29" s="17">
        <f ca="1">ROUND(INDIRECT(ADDRESS(ROW()+(0), COLUMN()+(-2), 1))*INDIRECT(ADDRESS(ROW()+(0), COLUMN()+(-1), 1)), 2)</f>
        <v>3.78</v>
      </c>
    </row>
    <row r="30" spans="1:8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0.052</v>
      </c>
      <c r="G30" s="17">
        <v>33.54</v>
      </c>
      <c r="H30" s="17">
        <f ca="1">ROUND(INDIRECT(ADDRESS(ROW()+(0), COLUMN()+(-2), 1))*INDIRECT(ADDRESS(ROW()+(0), COLUMN()+(-1), 1)), 2)</f>
        <v>1.74</v>
      </c>
    </row>
    <row r="31" spans="1:8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6">
        <v>0.052</v>
      </c>
      <c r="G31" s="17">
        <v>27.93</v>
      </c>
      <c r="H31" s="17">
        <f ca="1">ROUND(INDIRECT(ADDRESS(ROW()+(0), COLUMN()+(-2), 1))*INDIRECT(ADDRESS(ROW()+(0), COLUMN()+(-1), 1)), 2)</f>
        <v>1.45</v>
      </c>
    </row>
    <row r="32" spans="1:8" ht="13.5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6">
        <v>0.418</v>
      </c>
      <c r="G32" s="17">
        <v>32.24</v>
      </c>
      <c r="H32" s="17">
        <f ca="1">ROUND(INDIRECT(ADDRESS(ROW()+(0), COLUMN()+(-2), 1))*INDIRECT(ADDRESS(ROW()+(0), COLUMN()+(-1), 1)), 2)</f>
        <v>13.48</v>
      </c>
    </row>
    <row r="33" spans="1:8" ht="13.50" thickBot="1" customHeight="1">
      <c r="A33" s="14" t="s">
        <v>83</v>
      </c>
      <c r="B33" s="14"/>
      <c r="C33" s="14"/>
      <c r="D33" s="18" t="s">
        <v>84</v>
      </c>
      <c r="E33" s="19" t="s">
        <v>85</v>
      </c>
      <c r="F33" s="20">
        <v>0.209</v>
      </c>
      <c r="G33" s="21">
        <v>30.23</v>
      </c>
      <c r="H33" s="21">
        <f ca="1">ROUND(INDIRECT(ADDRESS(ROW()+(0), COLUMN()+(-2), 1))*INDIRECT(ADDRESS(ROW()+(0), COLUMN()+(-1), 1)), 2)</f>
        <v>6.32</v>
      </c>
    </row>
    <row r="34" spans="1:8" ht="13.50" thickBot="1" customHeight="1">
      <c r="A34" s="19"/>
      <c r="B34" s="19"/>
      <c r="C34" s="19"/>
      <c r="D34" s="22" t="s">
        <v>86</v>
      </c>
      <c r="E34" s="5" t="s">
        <v>87</v>
      </c>
      <c r="F34" s="23">
        <v>2</v>
      </c>
      <c r="G3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1))), 2)</f>
        <v>320.42</v>
      </c>
      <c r="H34" s="24">
        <f ca="1">ROUND(INDIRECT(ADDRESS(ROW()+(0), COLUMN()+(-2), 1))*INDIRECT(ADDRESS(ROW()+(0), COLUMN()+(-1), 1))/100, 2)</f>
        <v>6.41</v>
      </c>
    </row>
    <row r="35" spans="1:8" ht="13.50" thickBot="1" customHeight="1">
      <c r="A35" s="25" t="s">
        <v>88</v>
      </c>
      <c r="B35" s="25"/>
      <c r="C35" s="25"/>
      <c r="D35" s="26"/>
      <c r="E35" s="26"/>
      <c r="F35" s="27"/>
      <c r="G35" s="25" t="s">
        <v>89</v>
      </c>
      <c r="H3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1))), 2)</f>
        <v>326.83</v>
      </c>
    </row>
  </sheetData>
  <mergeCells count="3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E35"/>
  </mergeCells>
  <pageMargins left="0.147638" right="0.147638" top="0.206693" bottom="0.206693" header="0.0" footer="0.0"/>
  <pageSetup paperSize="9" orientation="portrait"/>
  <rowBreaks count="0" manualBreakCount="0">
    </rowBreaks>
</worksheet>
</file>