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<sst xmlns="http://schemas.openxmlformats.org/spreadsheetml/2006/main" count="66" uniqueCount="66">
  <si>
    <t xml:space="preserve"/>
  </si>
  <si>
    <t xml:space="preserve">QAG040</t>
  </si>
  <si>
    <t xml:space="preserve">m²</t>
  </si>
  <si>
    <t xml:space="preserve">Cobertura plana acessível, não ventilada, com piso flutuante isolante, tipo invertida. Impermeabilização com lâminas de poliolefinas, tipo monocamada.</t>
  </si>
  <si>
    <r>
      <rPr>
        <sz val="8.25"/>
        <color rgb="FF000000"/>
        <rFont val="Arial"/>
        <family val="2"/>
      </rPr>
      <t xml:space="preserve">Cobertura plana acessível, não ventilada, com piso flutuante isolante, tipo invertida, caimento de 1% a 5%, para tráfego de pedestres privado. FORMAÇÃO DE PENDENTES: com guias de espigões, água furtada e juntas com mestras de bloco cerâmico furado duplo e camada de argila expandida, Arlita Dur "WEBER", descarregada a seco e consolidada na superfície com calda de cimento, proporcionando uma resistência à compressão de 1 MPa e com uma condutibilidade térmica de 0,087 W/(mK), com espessura média de 10 cm; com camada de regularização de argamassa de cimento, confeccionada em obra, dosificação 1:6 de 4 cm de espessura, acabamento afagado; IMPERMEABILIZAÇÃO: tipo monocamada, colada, formada por uma lâmina impermeabilizante flexível tipo EVAC, composta por uma folha dupla de poliolefina termoplástica com acetato de vinil etileno, com ambas as faces revestidas de fibras de poliéster não tecidas, de 0,52 mm de espessura e 335 g/m², fixada ao suporte em toda a sua superfície através de cimento cola melhorado C2 E, e sobreposições fixadas com cimento cola melhorado C2 E S1; CAMADA SEPARADORA SOB PROTEÇÃO: geotêxtil não tecido composto por fibras de poliéster entrelaçadas, (200 g/m²); CAMADA DE PROTEÇÃO E ISOLAMENTO TÉRMICO: piso flutuante de lajetas térmicas, formadas por 35 mm de argamassa e 40 mm de poliestireno extrudido, de 600x600 mm, cor cinza, acabamento poroso, colocadas diretamente sobre a camada separadora. O preço não inclui a execução e a vedação das juntas nem a execução de arremates nos encontros com paramentos e drenagens.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</si>
  <si>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</si>
  <si>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</si>
  <si>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</si>
  <si>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</si>
  <si>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</si>
  <si>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</si>
  <si>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mt04lpt010c</t>
  </si>
  <si>
    <t xml:space="preserve">Un</t>
  </si>
  <si>
    <t xml:space="preserve">Bloco cerâmico furado duplo, para revestir, 30x20x9 cm, densidade 746 kg/m³.</t>
  </si>
  <si>
    <t xml:space="preserve">mt01arl030u</t>
  </si>
  <si>
    <t xml:space="preserve">m³</t>
  </si>
  <si>
    <t xml:space="preserve">Argila expandida, Arlita Dur "WEBER", fornecida em sacos.</t>
  </si>
  <si>
    <t xml:space="preserve">mt09lec020b</t>
  </si>
  <si>
    <t xml:space="preserve">m³</t>
  </si>
  <si>
    <t xml:space="preserve">Calda de cimento CEM II/B-L 32,5 N 1/3.</t>
  </si>
  <si>
    <t xml:space="preserve">mt16pea020b</t>
  </si>
  <si>
    <t xml:space="preserve">m²</t>
  </si>
  <si>
    <t xml:space="preserve">Painel rígido de poliestireno expandido, borda lateral reta, de 20 mm de espessura, resistência térmica 0,55 m²K/W, condutibilidade térmica 0,036 W/(mK),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</si>
  <si>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</si>
  <si>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</si>
  <si>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</si>
  <si>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</si>
  <si>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</si>
  <si>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</si>
  <si>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mt08cem002</t>
  </si>
  <si>
    <t xml:space="preserve">kg</t>
  </si>
  <si>
    <t xml:space="preserve">Cimento cinza em sacos.</t>
  </si>
  <si>
    <t xml:space="preserve">mt09mcr250a</t>
  </si>
  <si>
    <t xml:space="preserve">kg</t>
  </si>
  <si>
    <t xml:space="preserve">Cimento cola melhorado, C2 E, com tempo de colocação ampliado, para a fixação de geomembranas, composto por cimentos especiais, inertes selecionados e resinas sintéticas.</t>
  </si>
  <si>
    <t xml:space="preserve">mt15rev011a</t>
  </si>
  <si>
    <t xml:space="preserve">m²</t>
  </si>
  <si>
    <t xml:space="preserve">Lâmina impermeabilizante flexível tipo EVAC, composta por uma folha dupla de poliolefina termoplástica com acetato de vinil etileno, com ambas as faces revestidas de fibras de poliéster não tecidas, de 0,52 mm de espessura e 335 g/m².</t>
  </si>
  <si>
    <t xml:space="preserve">mt09mcr250b</t>
  </si>
  <si>
    <t xml:space="preserve">kg</t>
  </si>
  <si>
    <t xml:space="preserve">Cimento cola melhorado, C2 E S1, com tempo de colocação ampliado e grande deformabilidade, para a fixação de sobreposições de geomembranas, composto por cimentos especiais, inertes selecionados e resinas sintéticas.</t>
  </si>
  <si>
    <t xml:space="preserve">mt14gsa020ce</t>
  </si>
  <si>
    <t xml:space="preserve">m²</t>
  </si>
  <si>
    <t xml:space="preserve">Geotêxtil não tecido composto por fibras de poliéster entrelaçadas, com uma resistência à tração longitudinal de 1,63 kN/m, uma resistência à tração transversal de 2,08 kN/m, uma abertura de cone ao ensaio de perfuração dinâmica segundo ISO 13433 inferior a 27 mm, resistência CBR ao punçoamento 0,4 kN e uma massa superficial de 200 g/m².</t>
  </si>
  <si>
    <t xml:space="preserve">mt15lfs010a</t>
  </si>
  <si>
    <t xml:space="preserve">m²</t>
  </si>
  <si>
    <t xml:space="preserve">Lajeta térmica, formada por 35 mm de argamassa e 40 mm de poliestireno extrudido, condutibilidade térmica 0,033 W/(mK).</t>
  </si>
  <si>
    <t xml:space="preserve">mq06hor010</t>
  </si>
  <si>
    <t xml:space="preserve">h</t>
  </si>
  <si>
    <t xml:space="preserve">Betoneira elétrica com uma capacidade de amassamento de 160 l.</t>
  </si>
  <si>
    <t xml:space="preserve">mo020</t>
  </si>
  <si>
    <t xml:space="preserve">h</t>
  </si>
  <si>
    <t xml:space="preserve">Pedreiro.</t>
  </si>
  <si>
    <t xml:space="preserve">mo113</t>
  </si>
  <si>
    <t xml:space="preserve">h</t>
  </si>
  <si>
    <t xml:space="preserve">Auxiliar de serviços gerais.</t>
  </si>
  <si>
    <t xml:space="preserve">mo029</t>
  </si>
  <si>
    <t xml:space="preserve">h</t>
  </si>
  <si>
    <t xml:space="preserve">Aplicador de lâminas impermeabilizantes.</t>
  </si>
  <si>
    <t xml:space="preserve">mo067</t>
  </si>
  <si>
    <t xml:space="preserve">h</t>
  </si>
  <si>
    <t xml:space="preserve">Ajudante de aplicador de lâminas impermeabilizantes.</t>
  </si>
  <si>
    <t xml:space="preserve">%</t>
  </si>
  <si>
    <t xml:space="preserve">Custos diretos complementares</t>
  </si>
  <si>
    <t xml:space="preserve">Custo de manutenção decenal: R$ 128,00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</si>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</sst>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1.36" customWidth="1"/>
    <col min="4" max="4" width="2.21" customWidth="1"/>
    <col min="5" max="5" width="79.56"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29.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3</v>
      </c>
      <c r="G9" s="13">
        <v>0.71</v>
      </c>
      <c r="H9" s="13">
        <f ca="1">ROUND(INDIRECT(ADDRESS(ROW()+(0), COLUMN()+(-2), 1))*INDIRECT(ADDRESS(ROW()+(0), COLUMN()+(-1), 1)), 2)</f>
        <v>2.13</v>
      </c>
    </row>
    <row r="10" spans="1:8" ht="13.50" thickBot="1" customHeight="1">
      <c r="A10" s="14" t="s">
        <v>14</v>
      </c>
      <c r="B10" s="14"/>
      <c r="C10" s="15" t="s">
        <v>15</v>
      </c>
      <c r="D10" s="15"/>
      <c r="E10" s="14" t="s">
        <v>16</v>
      </c>
      <c r="F10" s="16">
        <v>0.1</v>
      </c>
      <c r="G10" s="17">
        <v>419.6</v>
      </c>
      <c r="H10" s="17">
        <f ca="1">ROUND(INDIRECT(ADDRESS(ROW()+(0), COLUMN()+(-2), 1))*INDIRECT(ADDRESS(ROW()+(0), COLUMN()+(-1), 1)), 2)</f>
        <v>41.96</v>
      </c>
    </row>
    <row r="11" spans="1:8" ht="13.50" thickBot="1" customHeight="1">
      <c r="A11" s="14" t="s">
        <v>17</v>
      </c>
      <c r="B11" s="14"/>
      <c r="C11" s="15" t="s">
        <v>18</v>
      </c>
      <c r="D11" s="15"/>
      <c r="E11" s="14" t="s">
        <v>19</v>
      </c>
      <c r="F11" s="16">
        <v>0.01</v>
      </c>
      <c r="G11" s="17">
        <v>276.15</v>
      </c>
      <c r="H11" s="17">
        <f ca="1">ROUND(INDIRECT(ADDRESS(ROW()+(0), COLUMN()+(-2), 1))*INDIRECT(ADDRESS(ROW()+(0), COLUMN()+(-1), 1)), 2)</f>
        <v>2.76</v>
      </c>
    </row>
    <row r="12" spans="1:8" ht="24.00" thickBot="1" customHeight="1">
      <c r="A12" s="14" t="s">
        <v>20</v>
      </c>
      <c r="B12" s="14"/>
      <c r="C12" s="15" t="s">
        <v>21</v>
      </c>
      <c r="D12" s="15"/>
      <c r="E12" s="14" t="s">
        <v>22</v>
      </c>
      <c r="F12" s="16">
        <v>0.01</v>
      </c>
      <c r="G12" s="17">
        <v>8.98</v>
      </c>
      <c r="H12" s="17">
        <f ca="1">ROUND(INDIRECT(ADDRESS(ROW()+(0), COLUMN()+(-2), 1))*INDIRECT(ADDRESS(ROW()+(0), COLUMN()+(-1), 1)), 2)</f>
        <v>0.09</v>
      </c>
    </row>
    <row r="13" spans="1:8" ht="13.50" thickBot="1" customHeight="1">
      <c r="A13" s="14" t="s">
        <v>23</v>
      </c>
      <c r="B13" s="14"/>
      <c r="C13" s="15" t="s">
        <v>24</v>
      </c>
      <c r="D13" s="15"/>
      <c r="E13" s="14" t="s">
        <v>25</v>
      </c>
      <c r="F13" s="16">
        <v>0.008</v>
      </c>
      <c r="G13" s="17">
        <v>3.79</v>
      </c>
      <c r="H13" s="17">
        <f ca="1">ROUND(INDIRECT(ADDRESS(ROW()+(0), COLUMN()+(-2), 1))*INDIRECT(ADDRESS(ROW()+(0), COLUMN()+(-1), 1)), 2)</f>
        <v>0.03</v>
      </c>
    </row>
    <row r="14" spans="1:8" ht="13.50" thickBot="1" customHeight="1">
      <c r="A14" s="14" t="s">
        <v>26</v>
      </c>
      <c r="B14" s="14"/>
      <c r="C14" s="15" t="s">
        <v>27</v>
      </c>
      <c r="D14" s="15"/>
      <c r="E14" s="14" t="s">
        <v>28</v>
      </c>
      <c r="F14" s="16">
        <v>0.065</v>
      </c>
      <c r="G14" s="17">
        <v>50.71</v>
      </c>
      <c r="H14" s="17">
        <f ca="1">ROUND(INDIRECT(ADDRESS(ROW()+(0), COLUMN()+(-2), 1))*INDIRECT(ADDRESS(ROW()+(0), COLUMN()+(-1), 1)), 2)</f>
        <v>3.3</v>
      </c>
    </row>
    <row r="15" spans="1:8" ht="13.50" thickBot="1" customHeight="1">
      <c r="A15" s="14" t="s">
        <v>29</v>
      </c>
      <c r="B15" s="14"/>
      <c r="C15" s="15" t="s">
        <v>30</v>
      </c>
      <c r="D15" s="15"/>
      <c r="E15" s="14" t="s">
        <v>31</v>
      </c>
      <c r="F15" s="16">
        <v>10</v>
      </c>
      <c r="G15" s="17">
        <v>0.63</v>
      </c>
      <c r="H15" s="17">
        <f ca="1">ROUND(INDIRECT(ADDRESS(ROW()+(0), COLUMN()+(-2), 1))*INDIRECT(ADDRESS(ROW()+(0), COLUMN()+(-1), 1)), 2)</f>
        <v>6.3</v>
      </c>
    </row>
    <row r="16" spans="1:8" ht="24.00" thickBot="1" customHeight="1">
      <c r="A16" s="14" t="s">
        <v>32</v>
      </c>
      <c r="B16" s="14"/>
      <c r="C16" s="15" t="s">
        <v>33</v>
      </c>
      <c r="D16" s="15"/>
      <c r="E16" s="14" t="s">
        <v>34</v>
      </c>
      <c r="F16" s="16">
        <v>4</v>
      </c>
      <c r="G16" s="17">
        <v>1.72</v>
      </c>
      <c r="H16" s="17">
        <f ca="1">ROUND(INDIRECT(ADDRESS(ROW()+(0), COLUMN()+(-2), 1))*INDIRECT(ADDRESS(ROW()+(0), COLUMN()+(-1), 1)), 2)</f>
        <v>6.88</v>
      </c>
    </row>
    <row r="17" spans="1:8" ht="34.50" thickBot="1" customHeight="1">
      <c r="A17" s="14" t="s">
        <v>35</v>
      </c>
      <c r="B17" s="14"/>
      <c r="C17" s="15" t="s">
        <v>36</v>
      </c>
      <c r="D17" s="15"/>
      <c r="E17" s="14" t="s">
        <v>37</v>
      </c>
      <c r="F17" s="16">
        <v>1.1</v>
      </c>
      <c r="G17" s="17">
        <v>87.76</v>
      </c>
      <c r="H17" s="17">
        <f ca="1">ROUND(INDIRECT(ADDRESS(ROW()+(0), COLUMN()+(-2), 1))*INDIRECT(ADDRESS(ROW()+(0), COLUMN()+(-1), 1)), 2)</f>
        <v>96.54</v>
      </c>
    </row>
    <row r="18" spans="1:8" ht="34.50" thickBot="1" customHeight="1">
      <c r="A18" s="14" t="s">
        <v>38</v>
      </c>
      <c r="B18" s="14"/>
      <c r="C18" s="15" t="s">
        <v>39</v>
      </c>
      <c r="D18" s="15"/>
      <c r="E18" s="14" t="s">
        <v>40</v>
      </c>
      <c r="F18" s="16">
        <v>0.3</v>
      </c>
      <c r="G18" s="17">
        <v>7.36</v>
      </c>
      <c r="H18" s="17">
        <f ca="1">ROUND(INDIRECT(ADDRESS(ROW()+(0), COLUMN()+(-2), 1))*INDIRECT(ADDRESS(ROW()+(0), COLUMN()+(-1), 1)), 2)</f>
        <v>2.21</v>
      </c>
    </row>
    <row r="19" spans="1:8" ht="45.00" thickBot="1" customHeight="1">
      <c r="A19" s="14" t="s">
        <v>41</v>
      </c>
      <c r="B19" s="14"/>
      <c r="C19" s="15" t="s">
        <v>42</v>
      </c>
      <c r="D19" s="15"/>
      <c r="E19" s="14" t="s">
        <v>43</v>
      </c>
      <c r="F19" s="16">
        <v>1.05</v>
      </c>
      <c r="G19" s="17">
        <v>6.24</v>
      </c>
      <c r="H19" s="17">
        <f ca="1">ROUND(INDIRECT(ADDRESS(ROW()+(0), COLUMN()+(-2), 1))*INDIRECT(ADDRESS(ROW()+(0), COLUMN()+(-1), 1)), 2)</f>
        <v>6.55</v>
      </c>
    </row>
    <row r="20" spans="1:8" ht="24.00" thickBot="1" customHeight="1">
      <c r="A20" s="14" t="s">
        <v>44</v>
      </c>
      <c r="B20" s="14"/>
      <c r="C20" s="15" t="s">
        <v>45</v>
      </c>
      <c r="D20" s="15"/>
      <c r="E20" s="14" t="s">
        <v>46</v>
      </c>
      <c r="F20" s="16">
        <v>1.05</v>
      </c>
      <c r="G20" s="17">
        <v>166.43</v>
      </c>
      <c r="H20" s="17">
        <f ca="1">ROUND(INDIRECT(ADDRESS(ROW()+(0), COLUMN()+(-2), 1))*INDIRECT(ADDRESS(ROW()+(0), COLUMN()+(-1), 1)), 2)</f>
        <v>174.75</v>
      </c>
    </row>
    <row r="21" spans="1:8" ht="13.50" thickBot="1" customHeight="1">
      <c r="A21" s="14" t="s">
        <v>47</v>
      </c>
      <c r="B21" s="14"/>
      <c r="C21" s="15" t="s">
        <v>48</v>
      </c>
      <c r="D21" s="15"/>
      <c r="E21" s="14" t="s">
        <v>49</v>
      </c>
      <c r="F21" s="16">
        <v>0.028</v>
      </c>
      <c r="G21" s="17">
        <v>12.69</v>
      </c>
      <c r="H21" s="17">
        <f ca="1">ROUND(INDIRECT(ADDRESS(ROW()+(0), COLUMN()+(-2), 1))*INDIRECT(ADDRESS(ROW()+(0), COLUMN()+(-1), 1)), 2)</f>
        <v>0.36</v>
      </c>
    </row>
    <row r="22" spans="1:8" ht="13.50" thickBot="1" customHeight="1">
      <c r="A22" s="14" t="s">
        <v>50</v>
      </c>
      <c r="B22" s="14"/>
      <c r="C22" s="15" t="s">
        <v>51</v>
      </c>
      <c r="D22" s="15"/>
      <c r="E22" s="14" t="s">
        <v>52</v>
      </c>
      <c r="F22" s="16">
        <v>0.199</v>
      </c>
      <c r="G22" s="17">
        <v>32.24</v>
      </c>
      <c r="H22" s="17">
        <f ca="1">ROUND(INDIRECT(ADDRESS(ROW()+(0), COLUMN()+(-2), 1))*INDIRECT(ADDRESS(ROW()+(0), COLUMN()+(-1), 1)), 2)</f>
        <v>6.42</v>
      </c>
    </row>
    <row r="23" spans="1:8" ht="13.50" thickBot="1" customHeight="1">
      <c r="A23" s="14" t="s">
        <v>53</v>
      </c>
      <c r="B23" s="14"/>
      <c r="C23" s="15" t="s">
        <v>54</v>
      </c>
      <c r="D23" s="15"/>
      <c r="E23" s="14" t="s">
        <v>55</v>
      </c>
      <c r="F23" s="16">
        <v>0.481</v>
      </c>
      <c r="G23" s="17">
        <v>27.81</v>
      </c>
      <c r="H23" s="17">
        <f ca="1">ROUND(INDIRECT(ADDRESS(ROW()+(0), COLUMN()+(-2), 1))*INDIRECT(ADDRESS(ROW()+(0), COLUMN()+(-1), 1)), 2)</f>
        <v>13.38</v>
      </c>
    </row>
    <row r="24" spans="1:8" ht="13.50" thickBot="1" customHeight="1">
      <c r="A24" s="14" t="s">
        <v>56</v>
      </c>
      <c r="B24" s="14"/>
      <c r="C24" s="15" t="s">
        <v>57</v>
      </c>
      <c r="D24" s="15"/>
      <c r="E24" s="14" t="s">
        <v>58</v>
      </c>
      <c r="F24" s="16">
        <v>0.157</v>
      </c>
      <c r="G24" s="17">
        <v>32.24</v>
      </c>
      <c r="H24" s="17">
        <f ca="1">ROUND(INDIRECT(ADDRESS(ROW()+(0), COLUMN()+(-2), 1))*INDIRECT(ADDRESS(ROW()+(0), COLUMN()+(-1), 1)), 2)</f>
        <v>5.06</v>
      </c>
    </row>
    <row r="25" spans="1:8" ht="13.50" thickBot="1" customHeight="1">
      <c r="A25" s="14" t="s">
        <v>59</v>
      </c>
      <c r="B25" s="14"/>
      <c r="C25" s="18" t="s">
        <v>60</v>
      </c>
      <c r="D25" s="18"/>
      <c r="E25" s="19" t="s">
        <v>61</v>
      </c>
      <c r="F25" s="20">
        <v>0.157</v>
      </c>
      <c r="G25" s="21">
        <v>30.23</v>
      </c>
      <c r="H25" s="21">
        <f ca="1">ROUND(INDIRECT(ADDRESS(ROW()+(0), COLUMN()+(-2), 1))*INDIRECT(ADDRESS(ROW()+(0), COLUMN()+(-1), 1)), 2)</f>
        <v>4.75</v>
      </c>
    </row>
    <row r="26" spans="1:8" ht="13.50" thickBot="1" customHeight="1">
      <c r="A26" s="19"/>
      <c r="B26" s="19"/>
      <c r="C26" s="22" t="s">
        <v>62</v>
      </c>
      <c r="D26" s="22"/>
      <c r="E26" s="5" t="s">
        <v>63</v>
      </c>
      <c r="F26" s="23">
        <v>2</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373.47</v>
      </c>
      <c r="H26" s="24">
        <f ca="1">ROUND(INDIRECT(ADDRESS(ROW()+(0), COLUMN()+(-2), 1))*INDIRECT(ADDRESS(ROW()+(0), COLUMN()+(-1), 1))/100, 2)</f>
        <v>7.47</v>
      </c>
    </row>
    <row r="27" spans="1:8" ht="13.50" thickBot="1" customHeight="1">
      <c r="A27" s="25" t="s">
        <v>64</v>
      </c>
      <c r="B27" s="25"/>
      <c r="C27" s="26"/>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380.94</v>
      </c>
    </row>
  </sheetData>
  <mergeCells count="4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E27"/>
  </mergeCells>
  <pageMargins left="0.147638" right="0.147638" top="0.206693" bottom="0.206693" header="0.0" footer="0.0"/>
  <pageSetup paperSize="9" orientation="portrait"/>
  <rowBreaks count="0" manualBreakCount="0">
    </rowBreaks>
</worksheet>
</file>