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<sst xmlns="http://schemas.openxmlformats.org/spreadsheetml/2006/main" count="54" uniqueCount="54">
  <si>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</si>
  <si>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QAF022</t>
  </si>
  <si>
    <t xml:space="preserve">m</t>
  </si>
  <si>
    <t xml:space="preserve">Encontro de cobertura plana acessível, não ventilada com paramento vertical. Impermeabilização com lâminas de PVC.</t>
  </si>
  <si>
    <r>
      <rPr>
        <sz val="8.25"/>
        <color rgb="FF000000"/>
        <rFont val="Arial"/>
        <family val="2"/>
      </rPr>
      <t xml:space="preserve">Encontro de cobertura plana acessível, não ventilada, com piso fixo, tipo invertida com paramento vertical; através da realização de um afastamento perimetral de mais de 5 cm relativamente ao paramento vertical e mais de 20 cm de altura sobre a proteção da cobertura, enchimento com argamassa de cimento, confeccionada em obra, dosificação 1:8 colocada sobre a impermeabilização formada por: banda de acabamento de 50 cm de desenvolvimento com lâmina impermeabilizante flexível de PVC-P, (fv), de 1,2 mm de espessura, com armadura de véu de fibra de vidro, colocada solta sobre a camada separadora, fixada em sobreposição através de solda termoplástica, e nas bordas soldada a perfis colaminados de chapa e PVC-P; acabamento com um revestimento de rodapés de grés rústico, de 7 cm, 3 €/m colocados com junta aberta (separação entre 3 e 15 mm), em camada fina com cimento cola melhorado de ligantes mistos, C2 TE, com deslizamento reduzido e tempo de colocação ampliado Webercol Flex Duo "WEBER", cor cinza e rejuntamento com argamassa de rejuntamento cimentosa melhorada, tipo CG2 W A, com absorção de água reduzida e resistência elevada à abrasão, Webercolor Premium "WEBER", cor Blanco. Inclusive, complementos de reforço em tratamento de pontos singulares através da utilização de peças especiais para a resolução de ângulos internos e externos.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</si>
  <si>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</si>
  <si>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</si>
  <si>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</si>
  <si>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</si>
  <si>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</si>
  <si>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</si>
  <si>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mt15dac010a</t>
  </si>
  <si>
    <t xml:space="preserve">m²</t>
  </si>
  <si>
    <t xml:space="preserve">Lâmina impermeabilizante flexível de PVC-P, (fv), de 1,2 mm de espessura, com armadura de véu de fibra de vidro.</t>
  </si>
  <si>
    <t xml:space="preserve">mt15dan020z</t>
  </si>
  <si>
    <t xml:space="preserve">m</t>
  </si>
  <si>
    <t xml:space="preserve">Perfil colaminado de chapa de aço e PVC-P, plano, para arremate de impermeabilização nos extremos das lâminas de PVC-P e nos encontros com elementos verticais.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</si>
  <si>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</si>
  <si>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</si>
  <si>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</si>
  <si>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</si>
  <si>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</si>
  <si>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</si>
  <si>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</si>
  <si>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</si>
  <si>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</si>
  <si>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mt09mcw010g</t>
  </si>
  <si>
    <t xml:space="preserve">kg</t>
  </si>
  <si>
    <t xml:space="preserve">Cimento cola melhorado de ligantes mistos, C2 TE, com deslizamento reduzido e tempo de colocação ampliado Webercol Flex Duo "WEBER", cor cinza, à base de cimento cinza, resinas sintéticas especiais, inertes siliciosos e calcários e aditivos orgânicos e inorgânicos, com muito baixo conteúdo de compostos orgânicos voláteis (COV), com resistência à imersão em água.</t>
  </si>
  <si>
    <t xml:space="preserve">mt18rcr010a300</t>
  </si>
  <si>
    <t xml:space="preserve">m</t>
  </si>
  <si>
    <t xml:space="preserve">Rodapé cerâmico de grés rústico, de 7 cm de largura, R$ 3,00/m.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</si>
  <si>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</si>
  <si>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</si>
  <si>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</si>
  <si>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mq06hor010</t>
  </si>
  <si>
    <t xml:space="preserve">h</t>
  </si>
  <si>
    <t xml:space="preserve">Betoneira elétrica com uma capacidade de amassamento de 160 l.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</si>
  <si>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</si>
  <si>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</si>
  <si>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</si>
  <si>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</si>
  <si>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</si>
  <si>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</si>
  <si>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mo113</t>
  </si>
  <si>
    <t xml:space="preserve">h</t>
  </si>
  <si>
    <t xml:space="preserve">Auxiliar de serviços gerais.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</si>
  <si>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</si>
  <si>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</si>
  <si>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</si>
  <si>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</si>
  <si>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</si>
  <si>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R$ 24,87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</si>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</sst>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68.72</v>
      </c>
      <c r="H9" s="13">
        <f ca="1">ROUND(INDIRECT(ADDRESS(ROW()+(0), COLUMN()+(-2), 1))*INDIRECT(ADDRESS(ROW()+(0), COLUMN()+(-1), 1)), 2)</f>
        <v>34.36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17.52</v>
      </c>
      <c r="H10" s="17">
        <f ca="1">ROUND(INDIRECT(ADDRESS(ROW()+(0), COLUMN()+(-2), 1))*INDIRECT(ADDRESS(ROW()+(0), COLUMN()+(-1), 1)), 2)</f>
        <v>17.52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3.79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0.021</v>
      </c>
      <c r="G12" s="17">
        <v>50.71</v>
      </c>
      <c r="H12" s="17">
        <f ca="1">ROUND(INDIRECT(ADDRESS(ROW()+(0), COLUMN()+(-2), 1))*INDIRECT(ADDRESS(ROW()+(0), COLUMN()+(-1), 1)), 2)</f>
        <v>1.06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2.368</v>
      </c>
      <c r="G13" s="17">
        <v>0.63</v>
      </c>
      <c r="H13" s="17">
        <f ca="1">ROUND(INDIRECT(ADDRESS(ROW()+(0), COLUMN()+(-2), 1))*INDIRECT(ADDRESS(ROW()+(0), COLUMN()+(-1), 1)), 2)</f>
        <v>1.49</v>
      </c>
    </row>
    <row r="14" spans="1:8" ht="55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0.24</v>
      </c>
      <c r="G14" s="17">
        <v>0.93</v>
      </c>
      <c r="H14" s="17">
        <f ca="1">ROUND(INDIRECT(ADDRESS(ROW()+(0), COLUMN()+(-2), 1))*INDIRECT(ADDRESS(ROW()+(0), COLUMN()+(-1), 1)), 2)</f>
        <v>0.22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1.05</v>
      </c>
      <c r="G15" s="17">
        <v>15.88</v>
      </c>
      <c r="H15" s="17">
        <f ca="1">ROUND(INDIRECT(ADDRESS(ROW()+(0), COLUMN()+(-2), 1))*INDIRECT(ADDRESS(ROW()+(0), COLUMN()+(-1), 1)), 2)</f>
        <v>16.67</v>
      </c>
    </row>
    <row r="16" spans="1:8" ht="97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0.01</v>
      </c>
      <c r="G16" s="17">
        <v>5.55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12.69</v>
      </c>
      <c r="H17" s="17">
        <f ca="1">ROUND(INDIRECT(ADDRESS(ROW()+(0), COLUMN()+(-2), 1))*INDIRECT(ADDRESS(ROW()+(0), COLUMN()+(-1), 1)), 2)</f>
        <v>0.16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0.105</v>
      </c>
      <c r="G18" s="17">
        <v>32.24</v>
      </c>
      <c r="H18" s="17">
        <f ca="1">ROUND(INDIRECT(ADDRESS(ROW()+(0), COLUMN()+(-2), 1))*INDIRECT(ADDRESS(ROW()+(0), COLUMN()+(-1), 1)), 2)</f>
        <v>3.39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0.105</v>
      </c>
      <c r="G19" s="17">
        <v>30.23</v>
      </c>
      <c r="H19" s="17">
        <f ca="1">ROUND(INDIRECT(ADDRESS(ROW()+(0), COLUMN()+(-2), 1))*INDIRECT(ADDRESS(ROW()+(0), COLUMN()+(-1), 1)), 2)</f>
        <v>3.17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0.099</v>
      </c>
      <c r="G20" s="17">
        <v>27.81</v>
      </c>
      <c r="H20" s="17">
        <f ca="1">ROUND(INDIRECT(ADDRESS(ROW()+(0), COLUMN()+(-2), 1))*INDIRECT(ADDRESS(ROW()+(0), COLUMN()+(-1), 1)), 2)</f>
        <v>2.75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0.193</v>
      </c>
      <c r="G21" s="21">
        <v>32.24</v>
      </c>
      <c r="H21" s="21">
        <f ca="1">ROUND(INDIRECT(ADDRESS(ROW()+(0), COLUMN()+(-2), 1))*INDIRECT(ADDRESS(ROW()+(0), COLUMN()+(-1), 1)), 2)</f>
        <v>6.22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87.09</v>
      </c>
      <c r="H22" s="24">
        <f ca="1">ROUND(INDIRECT(ADDRESS(ROW()+(0), COLUMN()+(-2), 1))*INDIRECT(ADDRESS(ROW()+(0), COLUMN()+(-1), 1))/100, 2)</f>
        <v>1.74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88.83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