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<sst xmlns="http://schemas.openxmlformats.org/spreadsheetml/2006/main" count="78" uniqueCount="78">
  <si>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</si>
  <si>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QAE010</t>
  </si>
  <si>
    <t xml:space="preserve">m²</t>
  </si>
  <si>
    <t xml:space="preserve">Cobertura plana acessível, não ventilada, com piso flutuante sobre suportes, tipo convencional. Impermeabilização com lâminas asfálticas, tipo monocamada.</t>
  </si>
  <si>
    <r>
      <rPr>
        <sz val="8.25"/>
        <color rgb="FF000000"/>
        <rFont val="Arial"/>
        <family val="2"/>
      </rPr>
      <t xml:space="preserve">Cobertura plana acessível, não ventilada, com piso flutuante sobre suportes, tipo convencional, caimento de 1% a 5%, para tráfego de pedestres privado. FORMAÇÃO DE PENDENTES: com guias de espigões, água furtada e juntas com mestras de bloco cerâmico furado duplo e camada de argila expandida, Arlita Dur "WEBER",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ISOLAMENTO TÉRMICO: painel rígido de lã de rocha hidrofugada, Ixxo "ISOVER", revestido numa das suas faces com betume asfáltico oxidado e filme de polipropileno termofusível, de 40 mm de espessura, resistência térmica 1 m²K/W, condutibilidade térmica 0,039 W/(mK); CAMADA SEPARADORA SOB CAMADA DE REFORÇO: geotêxtil não tecido composto por fibras de poliéster entrelaçadas, (150 g/m²); CAMADA DE REFORÇO: argamassa de cimento CEM II/B-L 32,5 N tipo M-10 de 4 cm de espessura; IMPERMEABILIZAÇÃO: tipo monocamada, colada, formada por uma membrana de betume modificado com elastômero SBS, de 3,5 mm de espessura, com armadura de feltro de poliéster não tecido de 160 g/m², totalmente colada com maçarico; CAMADA SEPARADORA SOB PROTEÇÃO: geotêxtil não tecido composto por fibras de poliéster entrelaçadas, (200 g/m²); CAMADA DE PROTEÇÃO: piso flutuante de ladrilhos de cimento de 40x40 cm, apoiados sobre suportes reguláveis, de 30 a 50 mm.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</si>
  <si>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</si>
  <si>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</si>
  <si>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</si>
  <si>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</si>
  <si>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</si>
  <si>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</si>
  <si>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</si>
  <si>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</si>
  <si>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</si>
  <si>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mt01arl030u</t>
  </si>
  <si>
    <t xml:space="preserve">m³</t>
  </si>
  <si>
    <t xml:space="preserve">Argila expandida, Arlita Dur "WEBER",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</si>
  <si>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</si>
  <si>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</si>
  <si>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</si>
  <si>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</si>
  <si>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</si>
  <si>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</si>
  <si>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</si>
  <si>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</si>
  <si>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</si>
  <si>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</si>
  <si>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</si>
  <si>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</si>
  <si>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</si>
  <si>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</si>
  <si>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</si>
  <si>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mt16lri030oa</t>
  </si>
  <si>
    <t xml:space="preserve">m²</t>
  </si>
  <si>
    <t xml:space="preserve">Painel rígido de lã de rocha hidrofugada, Ixxo "ISOVER", revestido em uma das suas faces com betume asfáltico oxidado e filme de polipropileno termofusível, de 40 mm de espessura, resistência térmica 1 m²K/W, condutibilidade térmica 0,039 W/(mK), Euroclasse F de reação ao fogo.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</si>
  <si>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</si>
  <si>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</si>
  <si>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</si>
  <si>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</si>
  <si>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</si>
  <si>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</si>
  <si>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</si>
  <si>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</si>
  <si>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</si>
  <si>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</si>
  <si>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</si>
  <si>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</si>
  <si>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mt18acc030aa</t>
  </si>
  <si>
    <t xml:space="preserve">Un</t>
  </si>
  <si>
    <t xml:space="preserve">Suporte regulável, de poliolefinas, com adição de carga mineral, de cor preto, com 750 kg de capacidade mecânica à compressão e base redonda plana, para alturas entre 30 e 50 mm; estabilidade térmica de -25°C até 110°C; imputrescível, com resistência ao envelhecimento e à intempérie.</t>
  </si>
  <si>
    <t xml:space="preserve">mt18bho010b</t>
  </si>
  <si>
    <t xml:space="preserve">m²</t>
  </si>
  <si>
    <t xml:space="preserve">Ladrilho de cimento com acabamento em gravilha, de 40x40 cm.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</si>
  <si>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</si>
  <si>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</si>
  <si>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</si>
  <si>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</si>
  <si>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</si>
  <si>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</si>
  <si>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</si>
  <si>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</si>
  <si>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</si>
  <si>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</si>
  <si>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</si>
  <si>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</si>
  <si>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</si>
  <si>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</si>
  <si>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</si>
  <si>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</si>
  <si>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</si>
  <si>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</si>
  <si>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</si>
  <si>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</si>
  <si>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</si>
  <si>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</si>
  <si>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</si>
  <si>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R$ 119,22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</si>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</sst>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0.71</v>
      </c>
      <c r="H9" s="13">
        <f ca="1">ROUND(INDIRECT(ADDRESS(ROW()+(0), COLUMN()+(-2),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419.6</v>
      </c>
      <c r="H10" s="17">
        <f ca="1">ROUND(INDIRECT(ADDRESS(ROW()+(0), COLUMN()+(-2), 1))*INDIRECT(ADDRESS(ROW()+(0), COLUMN()+(-1), 1)), 2)</f>
        <v>41.96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276.15</v>
      </c>
      <c r="H11" s="17">
        <f ca="1">ROUND(INDIRECT(ADDRESS(ROW()+(0), COLUMN()+(-2), 1))*INDIRECT(ADDRESS(ROW()+(0), COLUMN()+(-1), 1)), 2)</f>
        <v>2.76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8.98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0.008</v>
      </c>
      <c r="G13" s="17">
        <v>3.79</v>
      </c>
      <c r="H13" s="17">
        <f ca="1">ROUND(INDIRECT(ADDRESS(ROW()+(0), COLUMN()+(-2), 1))*INDIRECT(ADDRESS(ROW()+(0), COLUMN()+(-1), 1)), 2)</f>
        <v>0.03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0.065</v>
      </c>
      <c r="G14" s="17">
        <v>50.71</v>
      </c>
      <c r="H14" s="17">
        <f ca="1">ROUND(INDIRECT(ADDRESS(ROW()+(0), COLUMN()+(-2), 1))*INDIRECT(ADDRESS(ROW()+(0), COLUMN()+(-1), 1)), 2)</f>
        <v>3.3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10</v>
      </c>
      <c r="G15" s="17">
        <v>0.63</v>
      </c>
      <c r="H15" s="17">
        <f ca="1">ROUND(INDIRECT(ADDRESS(ROW()+(0), COLUMN()+(-2), 1))*INDIRECT(ADDRESS(ROW()+(0), COLUMN()+(-1), 1)), 2)</f>
        <v>6.3</v>
      </c>
    </row>
    <row r="16" spans="1:8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1.05</v>
      </c>
      <c r="G16" s="17">
        <v>118.87</v>
      </c>
      <c r="H16" s="17">
        <f ca="1">ROUND(INDIRECT(ADDRESS(ROW()+(0), COLUMN()+(-2), 1))*INDIRECT(ADDRESS(ROW()+(0), COLUMN()+(-1), 1)), 2)</f>
        <v>124.81</v>
      </c>
    </row>
    <row r="17" spans="1:8" ht="45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1.05</v>
      </c>
      <c r="G17" s="17">
        <v>4.55</v>
      </c>
      <c r="H17" s="17">
        <f ca="1">ROUND(INDIRECT(ADDRESS(ROW()+(0), COLUMN()+(-2), 1))*INDIRECT(ADDRESS(ROW()+(0), COLUMN()+(-1), 1)), 2)</f>
        <v>4.78</v>
      </c>
    </row>
    <row r="18" spans="1:8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0.04</v>
      </c>
      <c r="G18" s="17">
        <v>326.92</v>
      </c>
      <c r="H18" s="17">
        <f ca="1">ROUND(INDIRECT(ADDRESS(ROW()+(0), COLUMN()+(-2), 1))*INDIRECT(ADDRESS(ROW()+(0), COLUMN()+(-1), 1)), 2)</f>
        <v>13.08</v>
      </c>
    </row>
    <row r="19" spans="1:8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1.1</v>
      </c>
      <c r="G19" s="17">
        <v>46.38</v>
      </c>
      <c r="H19" s="17">
        <f ca="1">ROUND(INDIRECT(ADDRESS(ROW()+(0), COLUMN()+(-2), 1))*INDIRECT(ADDRESS(ROW()+(0), COLUMN()+(-1), 1)), 2)</f>
        <v>51.02</v>
      </c>
    </row>
    <row r="20" spans="1:8" ht="45.0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1.05</v>
      </c>
      <c r="G20" s="17">
        <v>6.24</v>
      </c>
      <c r="H20" s="17">
        <f ca="1">ROUND(INDIRECT(ADDRESS(ROW()+(0), COLUMN()+(-2), 1))*INDIRECT(ADDRESS(ROW()+(0), COLUMN()+(-1), 1)), 2)</f>
        <v>6.55</v>
      </c>
    </row>
    <row r="21" spans="1:8" ht="45.0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7.5</v>
      </c>
      <c r="G21" s="17">
        <v>3.14</v>
      </c>
      <c r="H21" s="17">
        <f ca="1">ROUND(INDIRECT(ADDRESS(ROW()+(0), COLUMN()+(-2), 1))*INDIRECT(ADDRESS(ROW()+(0), COLUMN()+(-1), 1)), 2)</f>
        <v>23.55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1.05</v>
      </c>
      <c r="G22" s="17">
        <v>24.18</v>
      </c>
      <c r="H22" s="17">
        <f ca="1">ROUND(INDIRECT(ADDRESS(ROW()+(0), COLUMN()+(-2), 1))*INDIRECT(ADDRESS(ROW()+(0), COLUMN()+(-1), 1)), 2)</f>
        <v>25.39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0.028</v>
      </c>
      <c r="G23" s="17">
        <v>12.69</v>
      </c>
      <c r="H23" s="17">
        <f ca="1">ROUND(INDIRECT(ADDRESS(ROW()+(0), COLUMN()+(-2), 1))*INDIRECT(ADDRESS(ROW()+(0), COLUMN()+(-1), 1)), 2)</f>
        <v>0.36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0.282</v>
      </c>
      <c r="G24" s="17">
        <v>32.24</v>
      </c>
      <c r="H24" s="17">
        <f ca="1">ROUND(INDIRECT(ADDRESS(ROW()+(0), COLUMN()+(-2), 1))*INDIRECT(ADDRESS(ROW()+(0), COLUMN()+(-1), 1)), 2)</f>
        <v>9.09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0.732</v>
      </c>
      <c r="G25" s="17">
        <v>27.81</v>
      </c>
      <c r="H25" s="17">
        <f ca="1">ROUND(INDIRECT(ADDRESS(ROW()+(0), COLUMN()+(-2), 1))*INDIRECT(ADDRESS(ROW()+(0), COLUMN()+(-1), 1)), 2)</f>
        <v>20.36</v>
      </c>
    </row>
    <row r="26" spans="1:8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6">
        <v>0.146</v>
      </c>
      <c r="G26" s="17">
        <v>32.24</v>
      </c>
      <c r="H26" s="17">
        <f ca="1">ROUND(INDIRECT(ADDRESS(ROW()+(0), COLUMN()+(-2), 1))*INDIRECT(ADDRESS(ROW()+(0), COLUMN()+(-1), 1)), 2)</f>
        <v>4.71</v>
      </c>
    </row>
    <row r="27" spans="1:8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6">
        <v>0.146</v>
      </c>
      <c r="G27" s="17">
        <v>30.23</v>
      </c>
      <c r="H27" s="17">
        <f ca="1">ROUND(INDIRECT(ADDRESS(ROW()+(0), COLUMN()+(-2), 1))*INDIRECT(ADDRESS(ROW()+(0), COLUMN()+(-1), 1)), 2)</f>
        <v>4.41</v>
      </c>
    </row>
    <row r="28" spans="1:8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6">
        <v>0.052</v>
      </c>
      <c r="G28" s="17">
        <v>33.54</v>
      </c>
      <c r="H28" s="17">
        <f ca="1">ROUND(INDIRECT(ADDRESS(ROW()+(0), COLUMN()+(-2), 1))*INDIRECT(ADDRESS(ROW()+(0), COLUMN()+(-1), 1)), 2)</f>
        <v>1.74</v>
      </c>
    </row>
    <row r="29" spans="1:8" ht="13.50" thickBot="1" customHeight="1">
      <c r="A29" s="14" t="s">
        <v>71</v>
      </c>
      <c r="B29" s="14"/>
      <c r="C29" s="18" t="s">
        <v>72</v>
      </c>
      <c r="D29" s="18"/>
      <c r="E29" s="19" t="s">
        <v>73</v>
      </c>
      <c r="F29" s="20">
        <v>0.052</v>
      </c>
      <c r="G29" s="21">
        <v>27.93</v>
      </c>
      <c r="H29" s="21">
        <f ca="1">ROUND(INDIRECT(ADDRESS(ROW()+(0), COLUMN()+(-2), 1))*INDIRECT(ADDRESS(ROW()+(0), COLUMN()+(-1), 1)), 2)</f>
        <v>1.45</v>
      </c>
    </row>
    <row r="30" spans="1:8" ht="13.50" thickBot="1" customHeight="1">
      <c r="A30" s="19"/>
      <c r="B30" s="19"/>
      <c r="C30" s="22" t="s">
        <v>74</v>
      </c>
      <c r="D30" s="22"/>
      <c r="E30" s="5" t="s">
        <v>75</v>
      </c>
      <c r="F30" s="23">
        <v>2</v>
      </c>
      <c r="G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347.87</v>
      </c>
      <c r="H30" s="24">
        <f ca="1">ROUND(INDIRECT(ADDRESS(ROW()+(0), COLUMN()+(-2), 1))*INDIRECT(ADDRESS(ROW()+(0), COLUMN()+(-1), 1))/100, 2)</f>
        <v>6.96</v>
      </c>
    </row>
    <row r="31" spans="1:8" ht="13.50" thickBot="1" customHeight="1">
      <c r="A31" s="25" t="s">
        <v>76</v>
      </c>
      <c r="B31" s="25"/>
      <c r="C31" s="26"/>
      <c r="D31" s="26"/>
      <c r="E31" s="26"/>
      <c r="F31" s="27"/>
      <c r="G31" s="25" t="s">
        <v>77</v>
      </c>
      <c r="H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354.83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E31"/>
  </mergeCells>
  <pageMargins left="0.147638" right="0.147638" top="0.206693" bottom="0.206693" header="0.0" footer="0.0"/>
  <pageSetup paperSize="9" orientation="portrait"/>
  <rowBreaks count="0" manualBreakCount="0">
    </rowBreaks>
</worksheet>
</file>