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<sst xmlns="http://schemas.openxmlformats.org/spreadsheetml/2006/main" count="84" uniqueCount="84">
  <si>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</si>
  <si>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QAC021</t>
  </si>
  <si>
    <t xml:space="preserve">m²</t>
  </si>
  <si>
    <t xml:space="preserve">Cobertura plana acessível, não ventilada, com piso fixo, tipo invertida, para tráfego rodado.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</si>
  <si>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15%, para tráfego rodado. FORMAÇÃO DE PENDENTES: com guias de espigões, água furtada e juntas com mestras de bloco cerâmico furado duplo e camada de concreto leve, de resistência à compressão 2,0 MPa e 690 kg/m³ de densidade, confeccionado em obra com argila expandida, Arlita Dur "WEBER" e cimento cinza, com espessura média de 10 cm; com camada de regularização de argamassa de cimento, confeccionada em obra, dosificação 1:6 de 2 cm de espessura, acabamento afagado; IMPERMEABILIZAÇÃO: tipo monocamada, colada, formada por membrana de betume modificado com elastômero SBS, de 3,5 mm de espessura, com armadura de feltro de poliéster não tecido de 160 g/m², melhorada com membrana de betume aditivado com plastômero APP, prévia aplicação de primer com emulsão asfáltica aniônica com cargas;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500 kPa; CAMADA SEPARADORA SOB PROTEÇÃO: geotêxtil não tecido composto por fibras de poliéster entrelaçadas, (200 g/m²); CAMADA DE PROTEÇÃO: piso de aglomerado asfáltico, com mistura betuminosa descontínua a quente, de tipo aberta (percentagem de aberturas &gt; 12%), com inerte granítico de 8 mm de tamanho máximo, e betume asfáltico de penetração, de 8 cm de espessura, sobre uma camada de 4 cm de argamassa de cimento CEM II/B-L 32,5 N tipo M-10.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</si>
  <si>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</si>
  <si>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</si>
  <si>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</si>
  <si>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</si>
  <si>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</si>
  <si>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</si>
  <si>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</si>
  <si>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</si>
  <si>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</si>
  <si>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mt01arl030v</t>
  </si>
  <si>
    <t xml:space="preserve">m³</t>
  </si>
  <si>
    <t xml:space="preserve">Argila expandida, Arlita Dur "WEBER", fornecida em sacos Big Bag.</t>
  </si>
  <si>
    <t xml:space="preserve">mt08cem002</t>
  </si>
  <si>
    <t xml:space="preserve">kg</t>
  </si>
  <si>
    <t xml:space="preserve">Cimento cinza em sacos.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</si>
  <si>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</si>
  <si>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</si>
  <si>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</si>
  <si>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</si>
  <si>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</si>
  <si>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</si>
  <si>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</si>
  <si>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</si>
  <si>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</si>
  <si>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</si>
  <si>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</si>
  <si>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</si>
  <si>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</si>
  <si>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</si>
  <si>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</si>
  <si>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</si>
  <si>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</si>
  <si>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</si>
  <si>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</si>
  <si>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</si>
  <si>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</si>
  <si>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mt16pxa010baq</t>
  </si>
  <si>
    <t xml:space="preserve">m²</t>
  </si>
  <si>
    <t xml:space="preserve">Painel rígido de poliestireno extrudido, de superfície lisa e borda lateral a meia madeira, de 40 mm de espessura, resistência à compressão &gt;= 500 kPa, resistência térmica 1,2 m²K/W, condutibilidade térmica 0,034 W/(mK), Euroclasse E de reação ao fogo, com código de designação XPS-EN 13164-T1-CS(10/Y)500-DLT(2)5-DS(70,90)-WL(T)0,7-WD(V)3-FTCD1.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</si>
  <si>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</si>
  <si>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</si>
  <si>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</si>
  <si>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</si>
  <si>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</si>
  <si>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</si>
  <si>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mt47aag010qa</t>
  </si>
  <si>
    <t xml:space="preserve">t</t>
  </si>
  <si>
    <t xml:space="preserve">Mistura betuminosa descontínua a quente, de tipo aberta (percentagem de aberturas &gt; 12%), com inerte granítico de 8 mm de tamanho máximo, e betume asfáltico de penetração.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</si>
  <si>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</si>
  <si>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</si>
  <si>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</si>
  <si>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</si>
  <si>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</si>
  <si>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</si>
  <si>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</si>
  <si>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</si>
  <si>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</si>
  <si>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</si>
  <si>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</si>
  <si>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</si>
  <si>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</si>
  <si>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</si>
  <si>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</si>
  <si>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</si>
  <si>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</si>
  <si>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</si>
  <si>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</si>
  <si>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</si>
  <si>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</si>
  <si>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</si>
  <si>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</si>
  <si>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</si>
  <si>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</si>
  <si>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</si>
  <si>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</si>
  <si>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</si>
  <si>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</si>
  <si>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R$ 89,74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</si>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</sst>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352.97</v>
      </c>
      <c r="G10" s="17">
        <f ca="1">ROUND(INDIRECT(ADDRESS(ROW()+(0), COLUMN()+(-2), 1))*INDIRECT(ADDRESS(ROW()+(0), COLUMN()+(-1), 1)), 2)</f>
        <v>37.06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25</v>
      </c>
      <c r="F11" s="17">
        <v>0.63</v>
      </c>
      <c r="G11" s="17">
        <f ca="1">ROUND(INDIRECT(ADDRESS(ROW()+(0), COLUMN()+(-2), 1))*INDIRECT(ADDRESS(ROW()+(0), COLUMN()+(-1), 1)), 2)</f>
        <v>15.75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3.79</v>
      </c>
      <c r="G12" s="17">
        <f ca="1">ROUND(INDIRECT(ADDRESS(ROW()+(0), COLUMN()+(-2), 1))*INDIRECT(ADDRESS(ROW()+(0), COLUMN()+(-1), 1)), 2)</f>
        <v>0.04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</v>
      </c>
      <c r="F13" s="17">
        <v>8.98</v>
      </c>
      <c r="G13" s="17">
        <f ca="1">ROUND(INDIRECT(ADDRESS(ROW()+(0), COLUMN()+(-2),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0.033</v>
      </c>
      <c r="F14" s="17">
        <v>50.71</v>
      </c>
      <c r="G14" s="17">
        <f ca="1">ROUND(INDIRECT(ADDRESS(ROW()+(0), COLUMN()+(-2), 1))*INDIRECT(ADDRESS(ROW()+(0), COLUMN()+(-1), 1)), 2)</f>
        <v>1.67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</v>
      </c>
      <c r="F15" s="17">
        <v>46.38</v>
      </c>
      <c r="G15" s="17">
        <f ca="1">ROUND(INDIRECT(ADDRESS(ROW()+(0), COLUMN()+(-2), 1))*INDIRECT(ADDRESS(ROW()+(0), COLUMN()+(-1), 1)), 2)</f>
        <v>51.02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22.87</v>
      </c>
      <c r="G16" s="17">
        <f ca="1">ROUND(INDIRECT(ADDRESS(ROW()+(0), COLUMN()+(-2), 1))*INDIRECT(ADDRESS(ROW()+(0), COLUMN()+(-1), 1)), 2)</f>
        <v>25.16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22.09</v>
      </c>
      <c r="G17" s="17">
        <f ca="1">ROUND(INDIRECT(ADDRESS(ROW()+(0), COLUMN()+(-2), 1))*INDIRECT(ADDRESS(ROW()+(0), COLUMN()+(-1), 1)), 2)</f>
        <v>6.63</v>
      </c>
    </row>
    <row r="18" spans="1:7" ht="45.00" thickBot="1" customHeight="1">
      <c r="A18" s="14" t="s">
        <v>38</v>
      </c>
      <c r="B18" s="14"/>
      <c r="C18" s="15" t="s">
        <v>39</v>
      </c>
      <c r="D18" s="14" t="s">
        <v>40</v>
      </c>
      <c r="E18" s="16">
        <v>1.05</v>
      </c>
      <c r="F18" s="17">
        <v>4.55</v>
      </c>
      <c r="G18" s="17">
        <f ca="1">ROUND(INDIRECT(ADDRESS(ROW()+(0), COLUMN()+(-2), 1))*INDIRECT(ADDRESS(ROW()+(0), COLUMN()+(-1), 1)), 2)</f>
        <v>4.78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61.99</v>
      </c>
      <c r="G19" s="17">
        <f ca="1">ROUND(INDIRECT(ADDRESS(ROW()+(0), COLUMN()+(-2), 1))*INDIRECT(ADDRESS(ROW()+(0), COLUMN()+(-1), 1)), 2)</f>
        <v>65.09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6.24</v>
      </c>
      <c r="G20" s="17">
        <f ca="1">ROUND(INDIRECT(ADDRESS(ROW()+(0), COLUMN()+(-2), 1))*INDIRECT(ADDRESS(ROW()+(0), COLUMN()+(-1), 1)), 2)</f>
        <v>6.55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0.04</v>
      </c>
      <c r="F21" s="17">
        <v>326.92</v>
      </c>
      <c r="G21" s="17">
        <f ca="1">ROUND(INDIRECT(ADDRESS(ROW()+(0), COLUMN()+(-2), 1))*INDIRECT(ADDRESS(ROW()+(0), COLUMN()+(-1), 1)), 2)</f>
        <v>13.08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0.184</v>
      </c>
      <c r="F22" s="17">
        <v>269.63</v>
      </c>
      <c r="G22" s="17">
        <f ca="1">ROUND(INDIRECT(ADDRESS(ROW()+(0), COLUMN()+(-2), 1))*INDIRECT(ADDRESS(ROW()+(0), COLUMN()+(-1), 1)), 2)</f>
        <v>49.61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0.007</v>
      </c>
      <c r="F23" s="17">
        <v>835.85</v>
      </c>
      <c r="G23" s="17">
        <f ca="1">ROUND(INDIRECT(ADDRESS(ROW()+(0), COLUMN()+(-2), 1))*INDIRECT(ADDRESS(ROW()+(0), COLUMN()+(-1), 1)), 2)</f>
        <v>5.85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0.003</v>
      </c>
      <c r="F24" s="17">
        <v>204.9</v>
      </c>
      <c r="G24" s="17">
        <f ca="1">ROUND(INDIRECT(ADDRESS(ROW()+(0), COLUMN()+(-2), 1))*INDIRECT(ADDRESS(ROW()+(0), COLUMN()+(-1), 1)), 2)</f>
        <v>0.61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0.082</v>
      </c>
      <c r="F25" s="17">
        <v>12.69</v>
      </c>
      <c r="G25" s="17">
        <f ca="1">ROUND(INDIRECT(ADDRESS(ROW()+(0), COLUMN()+(-2), 1))*INDIRECT(ADDRESS(ROW()+(0), COLUMN()+(-1), 1)), 2)</f>
        <v>1.04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0.424</v>
      </c>
      <c r="F26" s="17">
        <v>32.24</v>
      </c>
      <c r="G26" s="17">
        <f ca="1">ROUND(INDIRECT(ADDRESS(ROW()+(0), COLUMN()+(-2), 1))*INDIRECT(ADDRESS(ROW()+(0), COLUMN()+(-1), 1)), 2)</f>
        <v>13.67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0.759</v>
      </c>
      <c r="F27" s="17">
        <v>27.81</v>
      </c>
      <c r="G27" s="17">
        <f ca="1">ROUND(INDIRECT(ADDRESS(ROW()+(0), COLUMN()+(-2), 1))*INDIRECT(ADDRESS(ROW()+(0), COLUMN()+(-1), 1)), 2)</f>
        <v>21.11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0.146</v>
      </c>
      <c r="F28" s="17">
        <v>32.24</v>
      </c>
      <c r="G28" s="17">
        <f ca="1">ROUND(INDIRECT(ADDRESS(ROW()+(0), COLUMN()+(-2), 1))*INDIRECT(ADDRESS(ROW()+(0), COLUMN()+(-1), 1)), 2)</f>
        <v>4.71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0.146</v>
      </c>
      <c r="F29" s="17">
        <v>30.23</v>
      </c>
      <c r="G29" s="17">
        <f ca="1">ROUND(INDIRECT(ADDRESS(ROW()+(0), COLUMN()+(-2), 1))*INDIRECT(ADDRESS(ROW()+(0), COLUMN()+(-1), 1)), 2)</f>
        <v>4.41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0.052</v>
      </c>
      <c r="F30" s="17">
        <v>33.54</v>
      </c>
      <c r="G30" s="17">
        <f ca="1">ROUND(INDIRECT(ADDRESS(ROW()+(0), COLUMN()+(-2), 1))*INDIRECT(ADDRESS(ROW()+(0), COLUMN()+(-1), 1)), 2)</f>
        <v>1.74</v>
      </c>
    </row>
    <row r="31" spans="1:7" ht="13.50" thickBot="1" customHeight="1">
      <c r="A31" s="14" t="s">
        <v>77</v>
      </c>
      <c r="B31" s="14"/>
      <c r="C31" s="18" t="s">
        <v>78</v>
      </c>
      <c r="D31" s="19" t="s">
        <v>79</v>
      </c>
      <c r="E31" s="20">
        <v>0.052</v>
      </c>
      <c r="F31" s="21">
        <v>27.93</v>
      </c>
      <c r="G31" s="21">
        <f ca="1">ROUND(INDIRECT(ADDRESS(ROW()+(0), COLUMN()+(-2), 1))*INDIRECT(ADDRESS(ROW()+(0), COLUMN()+(-1), 1)), 2)</f>
        <v>1.45</v>
      </c>
    </row>
    <row r="32" spans="1:7" ht="13.50" thickBot="1" customHeight="1">
      <c r="A32" s="19"/>
      <c r="B32" s="19"/>
      <c r="C32" s="22" t="s">
        <v>80</v>
      </c>
      <c r="D32" s="5" t="s">
        <v>81</v>
      </c>
      <c r="E32" s="23">
        <v>2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333.25</v>
      </c>
      <c r="G32" s="24">
        <f ca="1">ROUND(INDIRECT(ADDRESS(ROW()+(0), COLUMN()+(-2), 1))*INDIRECT(ADDRESS(ROW()+(0), COLUMN()+(-1), 1))/100, 2)</f>
        <v>6.67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339.92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