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<sst xmlns="http://schemas.openxmlformats.org/spreadsheetml/2006/main" count="93" uniqueCount="93">
  <si>
    <t xml:space="preserve"/>
  </si>
  <si>
    <t xml:space="preserve">QAB060</t>
  </si>
  <si>
    <t xml:space="preserve">m²</t>
  </si>
  <si>
    <t xml:space="preserve">Cobertura plana acessível, não ventilada, com piso fixo, tipo invertida, para tráfego de pedestres privado. Impermeabilização com lâminas de PVC, tipo monocamada.</t>
  </si>
  <si>
    <r>
      <rPr>
        <sz val="8.25"/>
        <color rgb="FF000000"/>
        <rFont val="Arial"/>
        <family val="2"/>
      </rPr>
      <t xml:space="preserve">Cobertura plana acessível, não ventilada, com piso fixo, tipo invertida, caimento de 1% a 5%, para tráfego de pedestres privado. FORMAÇÃO DE PENDENTES: com guias de espigões, água furtada e juntas com mestras de bloco cerâmico furado duplo e camada de argila expandida, Arlita Dur "WEBER", descarregada a seco e consolidada na superfície com calda de cimento, proporcionando uma resistência à compressão de 1 MPa e com uma condutibilidade térmica de 0,087 W/(mK), com espessura média de 10 cm; com camada de regularização de argamassa de cimento, confeccionada em obra, dosificação 1:6 de 4 cm de espessura, acabamento afagado; CAMADA SEPARADORA SOB IMPERMEABILIZAÇÃO: geotêxtil não tecido composto por fibras de poliéster entrelaçadas, (300 g/m²); IMPERMEABILIZAÇÃO: tipo monocamada, não colada, formada por uma lâmina impermeabilizante flexível de PVC-P, (fv), de 1,2 mm de espessura, com armadura de véu de fibra de vidro, e com resistência à intempérie, fixada em sobreposição e bordas através de solda termoplástica; CAMADA SEPARADORA SOB ISOLAMENTO: geotêxtil não tecido composto por fibras de poliéster entrelaçadas, (300 g/m²); ISOLAMENTO TÉRMICO: painel rígido de poliestireno extrudido, de superfície lisa e borda lateral a meia madeira, de 40 mm de espessura, resistência à compressão &gt;= 300 kPa; CAMADA SEPARADORA SOB PROTEÇÃO: geotêxtil não tecido composto por fibras de poliéster entrelaçadas, (200 g/m²); CAMADA DE PROTEÇÃO: piso de ladrilhos cerâmicos de grés rústico, 20x20 cm colocados em camada fina com cimento cola melhorado de ligantes mistos, C2 TE, com deslizamento reduzido e tempo de colocação ampliado Webercol Flex Duo "WEBER", cor cinza, sobre uma camada de regularização de argamassa de cimento, confeccionada em obra, dosificação 1:6, de 4 cm de espessura, rejuntamento com argamassa de rejuntamento cimentosa melhorada, tipo CG2 W A, com absorção de água reduzida e resistência elevada à abrasão, Webercolor Premium "WEBER", cor Blanco. Inclusive cruzetas de PVC. O preço não inclui a execução e a vedação das juntas nem a execução de arremates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</si>
  <si>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</si>
  <si>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</si>
  <si>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</si>
  <si>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</si>
  <si>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</si>
  <si>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</si>
  <si>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mt04lpt010c</t>
  </si>
  <si>
    <t xml:space="preserve">Un</t>
  </si>
  <si>
    <t xml:space="preserve">Bloco cerâmico furado duplo, para revestir, 30x20x9 cm, densidade 746 kg/m³.</t>
  </si>
  <si>
    <t xml:space="preserve">mt01arl030u</t>
  </si>
  <si>
    <t xml:space="preserve">m³</t>
  </si>
  <si>
    <t xml:space="preserve">Argila expandida, Arlita Dur "WEBER", fornecida em sacos.</t>
  </si>
  <si>
    <t xml:space="preserve">mt09lec020b</t>
  </si>
  <si>
    <t xml:space="preserve">m³</t>
  </si>
  <si>
    <t xml:space="preserve">Calda de cimento CEM II/B-L 32,5 N 1/3.</t>
  </si>
  <si>
    <t xml:space="preserve">mt16pea020b</t>
  </si>
  <si>
    <t xml:space="preserve">m²</t>
  </si>
  <si>
    <t xml:space="preserve">Painel rígido de poliestireno expandido, borda lateral reta, de 20 mm de espessura, resistência térmica 0,55 m²K/W, condutibilidade térmica 0,036 W/(mK),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</si>
  <si>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</si>
  <si>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</si>
  <si>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</si>
  <si>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</si>
  <si>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</si>
  <si>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</si>
  <si>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mt08cem002</t>
  </si>
  <si>
    <t xml:space="preserve">kg</t>
  </si>
  <si>
    <t xml:space="preserve">Cimento cinza em sacos.</t>
  </si>
  <si>
    <t xml:space="preserve">mt14gsa020dg</t>
  </si>
  <si>
    <t xml:space="preserve">m²</t>
  </si>
  <si>
    <t xml:space="preserve">Geotêxtil não tecido composto por fibras de poliéster entrelaçadas, com uma resistência à tração longitudinal de 3,45 kN/m, uma resistência à tração transversal de 3,45 kN/m, uma abertura de cone ao ensaio de perfuração dinâmica segundo ISO 13433 inferior a 15 mm, resistência CBR ao punçoamento 0,8 kN e uma massa superficial de 300 g/m².</t>
  </si>
  <si>
    <t xml:space="preserve">mt15dac010c</t>
  </si>
  <si>
    <t xml:space="preserve">m²</t>
  </si>
  <si>
    <t xml:space="preserve">Lâmina impermeabilizante flexível de PVC-P, (fv), de 1,2 mm de espessura, com armadura de véu de fibra de vidro, e com resistência à intempérie.</t>
  </si>
  <si>
    <t xml:space="preserve">mt15dan020z</t>
  </si>
  <si>
    <t xml:space="preserve">m</t>
  </si>
  <si>
    <t xml:space="preserve">Perfil colaminado de chapa de aço e PVC-P, plano, para arremate de impermeabilização nos extremos das lâminas de PVC-P e nos encontros com elementos verticais.</t>
  </si>
  <si>
    <t xml:space="preserve">mt16pxa010aaq</t>
  </si>
  <si>
    <t xml:space="preserve">m²</t>
  </si>
  <si>
    <t xml:space="preserve">Painel rígido de poliestireno extrudido, de superfície lisa e borda lateral a meia madeira, de 40 mm de espessura, resistência à compressão &gt;= 300 kPa, resistência térmica 1,2 m²K/W, condutibilidade térmica 0,033 W/(mK), Euroclasse E de reação ao fogo, com código de designação XPS-EN 13164-T1-CS(10/Y)300-DS(70,90)-DLT(2)5-CC(2/1,5/50)125-WL(T)0,7-WD(V)3-FTCD1.</t>
  </si>
  <si>
    <t xml:space="preserve">mt14gsa020ce</t>
  </si>
  <si>
    <t xml:space="preserve">m²</t>
  </si>
  <si>
    <t xml:space="preserve">Geotêxtil não tecido composto por fibras de poliéster entrelaçadas, com uma resistência à tração longitudinal de 1,63 kN/m, uma resistência à tração transversal de 2,08 kN/m, uma abertura de cone ao ensaio de perfuração dinâmica segundo ISO 13433 inferior a 27 mm, resistência CBR ao punçoamento 0,4 kN e uma massa superficial de 200 g/m².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</si>
  <si>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</si>
  <si>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</si>
  <si>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</si>
  <si>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</si>
  <si>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</si>
  <si>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R$ 8,00/m², capacidade de absorção de água 3%&lt;=E&lt;6%.</t>
  </si>
  <si>
    <t xml:space="preserve">mt18acc050b</t>
  </si>
  <si>
    <t xml:space="preserve">Un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</si>
  <si>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</si>
  <si>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</si>
  <si>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</si>
  <si>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R$ 3,00/m.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</si>
  <si>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</si>
  <si>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</si>
  <si>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</si>
  <si>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</si>
  <si>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</si>
  <si>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</si>
  <si>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</si>
  <si>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</si>
  <si>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</si>
  <si>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</si>
  <si>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</si>
  <si>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</si>
  <si>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mo029</t>
  </si>
  <si>
    <t xml:space="preserve">h</t>
  </si>
  <si>
    <t xml:space="preserve">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</si>
  <si>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</si>
  <si>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</si>
  <si>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</si>
  <si>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</si>
  <si>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</si>
  <si>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</si>
  <si>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</si>
  <si>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</si>
  <si>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</si>
  <si>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</si>
  <si>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</si>
  <si>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Ladrilhista.</t>
  </si>
  <si>
    <t xml:space="preserve">mo061</t>
  </si>
  <si>
    <t xml:space="preserve">h</t>
  </si>
  <si>
    <t xml:space="preserve">Ajudante de ladrilhista.</t>
  </si>
  <si>
    <t xml:space="preserve">%</t>
  </si>
  <si>
    <t xml:space="preserve">Custos diretos complementares</t>
  </si>
  <si>
    <t xml:space="preserve">Custo de manutenção decenal: R$ 94,86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</si>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</sst>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6.84" customWidth="1"/>
    <col min="6" max="6" width="6.97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3</v>
      </c>
      <c r="G9" s="13">
        <v>0.71</v>
      </c>
      <c r="H9" s="13">
        <f ca="1">ROUND(INDIRECT(ADDRESS(ROW()+(0), COLUMN()+(-2), 1))*INDIRECT(ADDRESS(ROW()+(0), COLUMN()+(-1), 1)), 2)</f>
        <v>2.13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419.6</v>
      </c>
      <c r="H10" s="17">
        <f ca="1">ROUND(INDIRECT(ADDRESS(ROW()+(0), COLUMN()+(-2), 1))*INDIRECT(ADDRESS(ROW()+(0), COLUMN()+(-1), 1)), 2)</f>
        <v>41.96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</v>
      </c>
      <c r="G11" s="17">
        <v>276.15</v>
      </c>
      <c r="H11" s="17">
        <f ca="1">ROUND(INDIRECT(ADDRESS(ROW()+(0), COLUMN()+(-2), 1))*INDIRECT(ADDRESS(ROW()+(0), COLUMN()+(-1), 1)), 2)</f>
        <v>2.76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8.98</v>
      </c>
      <c r="H12" s="17">
        <f ca="1">ROUND(INDIRECT(ADDRESS(ROW()+(0), COLUMN()+(-2), 1))*INDIRECT(ADDRESS(ROW()+(0), COLUMN()+(-1), 1)), 2)</f>
        <v>0.09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0.016</v>
      </c>
      <c r="G13" s="17">
        <v>3.79</v>
      </c>
      <c r="H13" s="17">
        <f ca="1">ROUND(INDIRECT(ADDRESS(ROW()+(0), COLUMN()+(-2),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0.13</v>
      </c>
      <c r="G14" s="17">
        <v>50.71</v>
      </c>
      <c r="H14" s="17">
        <f ca="1">ROUND(INDIRECT(ADDRESS(ROW()+(0), COLUMN()+(-2), 1))*INDIRECT(ADDRESS(ROW()+(0), COLUMN()+(-1), 1)), 2)</f>
        <v>6.59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20</v>
      </c>
      <c r="G15" s="17">
        <v>0.63</v>
      </c>
      <c r="H15" s="17">
        <f ca="1">ROUND(INDIRECT(ADDRESS(ROW()+(0), COLUMN()+(-2), 1))*INDIRECT(ADDRESS(ROW()+(0), COLUMN()+(-1), 1)), 2)</f>
        <v>12.6</v>
      </c>
    </row>
    <row r="16" spans="1:8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2.1</v>
      </c>
      <c r="G16" s="17">
        <v>10.13</v>
      </c>
      <c r="H16" s="17">
        <f ca="1">ROUND(INDIRECT(ADDRESS(ROW()+(0), COLUMN()+(-2), 1))*INDIRECT(ADDRESS(ROW()+(0), COLUMN()+(-1), 1)), 2)</f>
        <v>21.27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1.05</v>
      </c>
      <c r="G17" s="17">
        <v>73.14</v>
      </c>
      <c r="H17" s="17">
        <f ca="1">ROUND(INDIRECT(ADDRESS(ROW()+(0), COLUMN()+(-2), 1))*INDIRECT(ADDRESS(ROW()+(0), COLUMN()+(-1), 1)), 2)</f>
        <v>76.8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</v>
      </c>
      <c r="G18" s="17">
        <v>17.52</v>
      </c>
      <c r="H18" s="17">
        <f ca="1">ROUND(INDIRECT(ADDRESS(ROW()+(0), COLUMN()+(-2), 1))*INDIRECT(ADDRESS(ROW()+(0), COLUMN()+(-1), 1)), 2)</f>
        <v>7.01</v>
      </c>
    </row>
    <row r="19" spans="1:8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1.05</v>
      </c>
      <c r="G19" s="17">
        <v>52.6</v>
      </c>
      <c r="H19" s="17">
        <f ca="1">ROUND(INDIRECT(ADDRESS(ROW()+(0), COLUMN()+(-2), 1))*INDIRECT(ADDRESS(ROW()+(0), COLUMN()+(-1), 1)), 2)</f>
        <v>55.23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1.05</v>
      </c>
      <c r="G20" s="17">
        <v>6.24</v>
      </c>
      <c r="H20" s="17">
        <f ca="1">ROUND(INDIRECT(ADDRESS(ROW()+(0), COLUMN()+(-2), 1))*INDIRECT(ADDRESS(ROW()+(0), COLUMN()+(-1), 1)), 2)</f>
        <v>6.55</v>
      </c>
    </row>
    <row r="21" spans="1:8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8</v>
      </c>
      <c r="G21" s="17">
        <v>0.93</v>
      </c>
      <c r="H21" s="17">
        <f ca="1">ROUND(INDIRECT(ADDRESS(ROW()+(0), COLUMN()+(-2), 1))*INDIRECT(ADDRESS(ROW()+(0), COLUMN()+(-1), 1)), 2)</f>
        <v>7.44</v>
      </c>
    </row>
    <row r="22" spans="1:8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1.05</v>
      </c>
      <c r="G22" s="17">
        <v>42.35</v>
      </c>
      <c r="H22" s="17">
        <f ca="1">ROUND(INDIRECT(ADDRESS(ROW()+(0), COLUMN()+(-2), 1))*INDIRECT(ADDRESS(ROW()+(0), COLUMN()+(-1), 1)), 2)</f>
        <v>44.47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14</v>
      </c>
      <c r="G23" s="17">
        <v>0.07</v>
      </c>
      <c r="H23" s="17">
        <f ca="1">ROUND(INDIRECT(ADDRESS(ROW()+(0), COLUMN()+(-2), 1))*INDIRECT(ADDRESS(ROW()+(0), COLUMN()+(-1), 1)), 2)</f>
        <v>0.98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0.4</v>
      </c>
      <c r="G24" s="17">
        <v>15.88</v>
      </c>
      <c r="H24" s="17">
        <f ca="1">ROUND(INDIRECT(ADDRESS(ROW()+(0), COLUMN()+(-2), 1))*INDIRECT(ADDRESS(ROW()+(0), COLUMN()+(-1), 1)), 2)</f>
        <v>6.35</v>
      </c>
    </row>
    <row r="25" spans="1:8" ht="97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0.05</v>
      </c>
      <c r="G25" s="17">
        <v>5.55</v>
      </c>
      <c r="H25" s="17">
        <f ca="1">ROUND(INDIRECT(ADDRESS(ROW()+(0), COLUMN()+(-2), 1))*INDIRECT(ADDRESS(ROW()+(0), COLUMN()+(-1), 1)), 2)</f>
        <v>0.28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0.056</v>
      </c>
      <c r="G26" s="17">
        <v>12.69</v>
      </c>
      <c r="H26" s="17">
        <f ca="1">ROUND(INDIRECT(ADDRESS(ROW()+(0), COLUMN()+(-2), 1))*INDIRECT(ADDRESS(ROW()+(0), COLUMN()+(-1), 1)), 2)</f>
        <v>0.71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0.094</v>
      </c>
      <c r="G27" s="17">
        <v>32.24</v>
      </c>
      <c r="H27" s="17">
        <f ca="1">ROUND(INDIRECT(ADDRESS(ROW()+(0), COLUMN()+(-2), 1))*INDIRECT(ADDRESS(ROW()+(0), COLUMN()+(-1), 1)), 2)</f>
        <v>3.03</v>
      </c>
    </row>
    <row r="28" spans="1:8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0.763</v>
      </c>
      <c r="G28" s="17">
        <v>27.81</v>
      </c>
      <c r="H28" s="17">
        <f ca="1">ROUND(INDIRECT(ADDRESS(ROW()+(0), COLUMN()+(-2), 1))*INDIRECT(ADDRESS(ROW()+(0), COLUMN()+(-1), 1)), 2)</f>
        <v>21.22</v>
      </c>
    </row>
    <row r="29" spans="1:8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0.188</v>
      </c>
      <c r="G29" s="17">
        <v>32.24</v>
      </c>
      <c r="H29" s="17">
        <f ca="1">ROUND(INDIRECT(ADDRESS(ROW()+(0), COLUMN()+(-2), 1))*INDIRECT(ADDRESS(ROW()+(0), COLUMN()+(-1), 1)), 2)</f>
        <v>6.06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0.188</v>
      </c>
      <c r="G30" s="17">
        <v>30.23</v>
      </c>
      <c r="H30" s="17">
        <f ca="1">ROUND(INDIRECT(ADDRESS(ROW()+(0), COLUMN()+(-2), 1))*INDIRECT(ADDRESS(ROW()+(0), COLUMN()+(-1), 1)), 2)</f>
        <v>5.68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0.052</v>
      </c>
      <c r="G31" s="17">
        <v>33.54</v>
      </c>
      <c r="H31" s="17">
        <f ca="1">ROUND(INDIRECT(ADDRESS(ROW()+(0), COLUMN()+(-2), 1))*INDIRECT(ADDRESS(ROW()+(0), COLUMN()+(-1), 1)), 2)</f>
        <v>1.74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0.052</v>
      </c>
      <c r="G32" s="17">
        <v>27.93</v>
      </c>
      <c r="H32" s="17">
        <f ca="1">ROUND(INDIRECT(ADDRESS(ROW()+(0), COLUMN()+(-2), 1))*INDIRECT(ADDRESS(ROW()+(0), COLUMN()+(-1), 1)), 2)</f>
        <v>1.45</v>
      </c>
    </row>
    <row r="33" spans="1:8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0.418</v>
      </c>
      <c r="G33" s="17">
        <v>32.24</v>
      </c>
      <c r="H33" s="17">
        <f ca="1">ROUND(INDIRECT(ADDRESS(ROW()+(0), COLUMN()+(-2), 1))*INDIRECT(ADDRESS(ROW()+(0), COLUMN()+(-1), 1)), 2)</f>
        <v>13.48</v>
      </c>
    </row>
    <row r="34" spans="1:8" ht="13.50" thickBot="1" customHeight="1">
      <c r="A34" s="14" t="s">
        <v>86</v>
      </c>
      <c r="B34" s="14"/>
      <c r="C34" s="14"/>
      <c r="D34" s="18" t="s">
        <v>87</v>
      </c>
      <c r="E34" s="19" t="s">
        <v>88</v>
      </c>
      <c r="F34" s="20">
        <v>0.209</v>
      </c>
      <c r="G34" s="21">
        <v>30.23</v>
      </c>
      <c r="H34" s="21">
        <f ca="1">ROUND(INDIRECT(ADDRESS(ROW()+(0), COLUMN()+(-2), 1))*INDIRECT(ADDRESS(ROW()+(0), COLUMN()+(-1), 1)), 2)</f>
        <v>6.32</v>
      </c>
    </row>
    <row r="35" spans="1:8" ht="13.50" thickBot="1" customHeight="1">
      <c r="A35" s="19"/>
      <c r="B35" s="19"/>
      <c r="C35" s="19"/>
      <c r="D35" s="22" t="s">
        <v>89</v>
      </c>
      <c r="E35" s="5" t="s">
        <v>90</v>
      </c>
      <c r="F35" s="23">
        <v>2</v>
      </c>
      <c r="G3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1))), 2)</f>
        <v>352.26</v>
      </c>
      <c r="H35" s="24">
        <f ca="1">ROUND(INDIRECT(ADDRESS(ROW()+(0), COLUMN()+(-2), 1))*INDIRECT(ADDRESS(ROW()+(0), COLUMN()+(-1), 1))/100, 2)</f>
        <v>7.05</v>
      </c>
    </row>
    <row r="36" spans="1:8" ht="13.50" thickBot="1" customHeight="1">
      <c r="A36" s="25" t="s">
        <v>91</v>
      </c>
      <c r="B36" s="25"/>
      <c r="C36" s="25"/>
      <c r="D36" s="26"/>
      <c r="E36" s="26"/>
      <c r="F36" s="27"/>
      <c r="G36" s="25" t="s">
        <v>92</v>
      </c>
      <c r="H3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1))), 2)</f>
        <v>359.31</v>
      </c>
    </row>
  </sheetData>
  <mergeCells count="3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E36"/>
  </mergeCells>
  <pageMargins left="0.147638" right="0.147638" top="0.206693" bottom="0.206693" header="0.0" footer="0.0"/>
  <pageSetup paperSize="9" orientation="portrait"/>
  <rowBreaks count="0" manualBreakCount="0">
    </rowBreaks>
</worksheet>
</file>