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<sst xmlns="http://schemas.openxmlformats.org/spreadsheetml/2006/main" count="90" uniqueCount="90">
  <si>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</si>
  <si>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QAA060</t>
  </si>
  <si>
    <t xml:space="preserve">m²</t>
  </si>
  <si>
    <t xml:space="preserve">Cobertura plana acessível, não ventilada, com piso fixo, tipo invertida, para tráfego de pedestres público. Impermeabilização com lâminas de PVC, tipo monocamada.</t>
  </si>
  <si>
    <r>
      <rPr>
        <sz val="8.25"/>
        <color rgb="FF000000"/>
        <rFont val="Arial"/>
        <family val="2"/>
      </rPr>
      <t xml:space="preserve">Cobertura plana acessível, não ventilada, com piso fixo, tipo invertida, caimento de 1% a 5%, para tráfego de pedestres público.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IMPERMEABILIZAÇÃO: tipo monocamada, não colada, formada por uma lâmina impermeabilizante flexível de PVC-P, (fv), de 1,2 mm de espessura, com armadura de véu de fibra de vidro, e com resistência à intempérie, fixada em sobreposição e bordas através de solda termoplástica; CAMADA SEPARADORA SOB IMPERMEABILIZAÇÃO: geotêxtil não tecido composto por fibras de poliéster entrelaçadas, (300 g/m²); ISOLAMENTO TÉRMICO: painel rígido de poliestireno extrudido, de superfície lisa e borda lateral a meia madeira, de 40 mm de espessura, resistência à compressão &gt;= 300 kPa; CAMADA SEPARADORA SOB PROTEÇÃO: geotêxtil não tecido composto por fibras de poliéster entrelaçadas, (200 g/m²); CAMADA DE PROTEÇÃO: piso de ladrilhos cerâmicos de grés rústico, 20x20 cm colocados em camada fina com cimento cola melhorado de ligantes mistos, C2 TE, com deslizamento reduzido e tempo de colocação ampliado Webercol Flex Duo "WEBER", cor cinza, sobre uma camada de regularização de argamassa de cimento, confeccionada em obra, dosificação 1:6, de 4 cm de espessura, rejuntamento com argamassa de rejuntamento cimentosa melhorada, tipo CG2 W A, com absorção de água reduzida e resistência elevada à abrasão, Webercolor Premium "WEBER", cor Blanco. Inclusive cruzetas de PVC.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</si>
  <si>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</si>
  <si>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</si>
  <si>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</si>
  <si>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</si>
  <si>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</si>
  <si>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</si>
  <si>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</si>
  <si>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</si>
  <si>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</si>
  <si>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</si>
  <si>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</si>
  <si>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</si>
  <si>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</si>
  <si>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</si>
  <si>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</si>
  <si>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</si>
  <si>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</si>
  <si>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</si>
  <si>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</si>
  <si>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</si>
  <si>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</si>
  <si>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</si>
  <si>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</si>
  <si>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</si>
  <si>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</si>
  <si>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</si>
  <si>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</si>
  <si>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mt14gsa020dg</t>
  </si>
  <si>
    <t xml:space="preserve">m²</t>
  </si>
  <si>
    <t xml:space="preserve">Geotêxtil não tecido composto por fibras de poliéster entrelaçadas, com uma resistência à tração longitudinal de 3,45 kN/m, uma resistência à tração transversal de 3,45 kN/m, uma abertura de cone ao ensaio de perfuração dinâmica segundo ISO 13433 inferior a 15 mm, resistência CBR ao punçoamento 0,8 kN e uma massa superficial de 300 g/m².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</si>
  <si>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</si>
  <si>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</si>
  <si>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intempérie.</t>
  </si>
  <si>
    <t xml:space="preserve">mt15dan020z</t>
  </si>
  <si>
    <t xml:space="preserve">m</t>
  </si>
  <si>
    <t xml:space="preserve">Perfil colaminado de chapa de aço e PVC-P, plano, para arremate de impermeabilização nos extremos das lâminas de PVC-P e nos encontros com elementos verticais.</t>
  </si>
  <si>
    <t xml:space="preserve">mt16pxa010aaq</t>
  </si>
  <si>
    <t xml:space="preserve">m²</t>
  </si>
  <si>
    <t xml:space="preserve">Painel rígido de poliestireno extrudido, de superfície lisa e borda lateral a meia madeira, de 40 mm de espessura, resistência à compressão &gt;= 300 kPa, resistência térmica 1,2 m²K/W, condutibilidade térmica 0,033 W/(mK), Euroclasse E de reação ao fogo, com código de designação XPS-EN 13164-T1-CS(10/Y)300-DS(70,90)-DLT(2)5-CC(2/1,5/50)125-WL(T)0,7-WD(V)3-FTCD1.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</si>
  <si>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</si>
  <si>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</si>
  <si>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</si>
  <si>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mt09mcw010g</t>
  </si>
  <si>
    <t xml:space="preserve">kg</t>
  </si>
  <si>
    <t xml:space="preserve">Cimento cola melhorado de ligantes mistos, C2 TE, com deslizamento reduzido e tempo de colocação ampliado Webercol Flex Duo "WEBER", cor cinza, à base de cimento cinza, resinas sintéticas especiais, inertes siliciosos e calcários e aditivos orgânicos e inorgânicos, com muito baixo conteúdo de compostos orgânicos voláteis (COV), com resistência à imersão em água.</t>
  </si>
  <si>
    <t xml:space="preserve">mt18bcr010he800</t>
  </si>
  <si>
    <t xml:space="preserve">m²</t>
  </si>
  <si>
    <t xml:space="preserve">Ladrilho cerâmico de grés rústico, 20x20 cm, R$ 8,00/m², capacidade de absorção de água 3%&lt;=E&lt;6%.</t>
  </si>
  <si>
    <t xml:space="preserve">mt18rcr010a300</t>
  </si>
  <si>
    <t xml:space="preserve">m</t>
  </si>
  <si>
    <t xml:space="preserve">Rodapé cerâmico de grés rústico, de 7 cm de largura, R$ 3,00/m.</t>
  </si>
  <si>
    <t xml:space="preserve">mt09mcw050ia</t>
  </si>
  <si>
    <t xml:space="preserve">kg</t>
  </si>
  <si>
    <t xml:space="preserve">Argamassa de rejuntamento cimentosa melhorada, tipo CG2 W A,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sujeira, de pega e endurecimento rápido, com efeito preventivo das eflorescências, com alta resistência aos agentes químicos, flexível e impermeável à água, para rejuntamento de todo tipo de peças cerâmicas, pedras naturais e granilite, para juntas de até 15 mm.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</si>
  <si>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</si>
  <si>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</si>
  <si>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</si>
  <si>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</si>
  <si>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</si>
  <si>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</si>
  <si>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</si>
  <si>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</si>
  <si>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</si>
  <si>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</si>
  <si>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</si>
  <si>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</si>
  <si>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</si>
  <si>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</si>
  <si>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</si>
  <si>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</si>
  <si>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</si>
  <si>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</si>
  <si>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</si>
  <si>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</si>
  <si>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</si>
  <si>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</si>
  <si>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</si>
  <si>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</si>
  <si>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</si>
  <si>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</si>
  <si>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</si>
  <si>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%</t>
  </si>
  <si>
    <t xml:space="preserve">Custos diretos complementares</t>
  </si>
  <si>
    <t xml:space="preserve">Custo de manutenção decenal: R$ 94,59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</si>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</sst>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6.8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419.6</v>
      </c>
      <c r="H10" s="17">
        <f ca="1">ROUND(INDIRECT(ADDRESS(ROW()+(0), COLUMN()+(-2), 1))*INDIRECT(ADDRESS(ROW()+(0), COLUMN()+(-1), 1)), 2)</f>
        <v>41.96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0.016</v>
      </c>
      <c r="G13" s="17">
        <v>3.79</v>
      </c>
      <c r="H13" s="17">
        <f ca="1">ROUND(INDIRECT(ADDRESS(ROW()+(0), COLUMN()+(-2), 1))*INDIRECT(ADDRESS(ROW()+(0), COLUMN()+(-1), 1)), 2)</f>
        <v>0.06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0.13</v>
      </c>
      <c r="G14" s="17">
        <v>50.71</v>
      </c>
      <c r="H14" s="17">
        <f ca="1">ROUND(INDIRECT(ADDRESS(ROW()+(0), COLUMN()+(-2), 1))*INDIRECT(ADDRESS(ROW()+(0), COLUMN()+(-1), 1)), 2)</f>
        <v>6.59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20</v>
      </c>
      <c r="G15" s="17">
        <v>0.63</v>
      </c>
      <c r="H15" s="17">
        <f ca="1">ROUND(INDIRECT(ADDRESS(ROW()+(0), COLUMN()+(-2), 1))*INDIRECT(ADDRESS(ROW()+(0), COLUMN()+(-1), 1)), 2)</f>
        <v>12.6</v>
      </c>
    </row>
    <row r="16" spans="1:8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2.1</v>
      </c>
      <c r="G16" s="17">
        <v>10.13</v>
      </c>
      <c r="H16" s="17">
        <f ca="1">ROUND(INDIRECT(ADDRESS(ROW()+(0), COLUMN()+(-2), 1))*INDIRECT(ADDRESS(ROW()+(0), COLUMN()+(-1), 1)), 2)</f>
        <v>21.27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1.05</v>
      </c>
      <c r="G17" s="17">
        <v>73.14</v>
      </c>
      <c r="H17" s="17">
        <f ca="1">ROUND(INDIRECT(ADDRESS(ROW()+(0), COLUMN()+(-2), 1))*INDIRECT(ADDRESS(ROW()+(0), COLUMN()+(-1), 1)), 2)</f>
        <v>76.8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</v>
      </c>
      <c r="G18" s="17">
        <v>17.52</v>
      </c>
      <c r="H18" s="17">
        <f ca="1">ROUND(INDIRECT(ADDRESS(ROW()+(0), COLUMN()+(-2), 1))*INDIRECT(ADDRESS(ROW()+(0), COLUMN()+(-1), 1)), 2)</f>
        <v>7.01</v>
      </c>
    </row>
    <row r="19" spans="1:8" ht="55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1.05</v>
      </c>
      <c r="G19" s="17">
        <v>52.6</v>
      </c>
      <c r="H19" s="17">
        <f ca="1">ROUND(INDIRECT(ADDRESS(ROW()+(0), COLUMN()+(-2), 1))*INDIRECT(ADDRESS(ROW()+(0), COLUMN()+(-1), 1)), 2)</f>
        <v>55.23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1.05</v>
      </c>
      <c r="G20" s="17">
        <v>6.24</v>
      </c>
      <c r="H20" s="17">
        <f ca="1">ROUND(INDIRECT(ADDRESS(ROW()+(0), COLUMN()+(-2), 1))*INDIRECT(ADDRESS(ROW()+(0), COLUMN()+(-1), 1)), 2)</f>
        <v>6.55</v>
      </c>
    </row>
    <row r="21" spans="1:8" ht="55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8</v>
      </c>
      <c r="G21" s="17">
        <v>0.93</v>
      </c>
      <c r="H21" s="17">
        <f ca="1">ROUND(INDIRECT(ADDRESS(ROW()+(0), COLUMN()+(-2), 1))*INDIRECT(ADDRESS(ROW()+(0), COLUMN()+(-1), 1)), 2)</f>
        <v>7.44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1.05</v>
      </c>
      <c r="G22" s="17">
        <v>42.35</v>
      </c>
      <c r="H22" s="17">
        <f ca="1">ROUND(INDIRECT(ADDRESS(ROW()+(0), COLUMN()+(-2), 1))*INDIRECT(ADDRESS(ROW()+(0), COLUMN()+(-1), 1)), 2)</f>
        <v>44.47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0.4</v>
      </c>
      <c r="G23" s="17">
        <v>15.88</v>
      </c>
      <c r="H23" s="17">
        <f ca="1">ROUND(INDIRECT(ADDRESS(ROW()+(0), COLUMN()+(-2), 1))*INDIRECT(ADDRESS(ROW()+(0), COLUMN()+(-1), 1)), 2)</f>
        <v>6.35</v>
      </c>
    </row>
    <row r="24" spans="1:8" ht="97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0.05</v>
      </c>
      <c r="G24" s="17">
        <v>5.55</v>
      </c>
      <c r="H24" s="17">
        <f ca="1">ROUND(INDIRECT(ADDRESS(ROW()+(0), COLUMN()+(-2), 1))*INDIRECT(ADDRESS(ROW()+(0), COLUMN()+(-1), 1)), 2)</f>
        <v>0.28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0.056</v>
      </c>
      <c r="G25" s="17">
        <v>12.69</v>
      </c>
      <c r="H25" s="17">
        <f ca="1">ROUND(INDIRECT(ADDRESS(ROW()+(0), COLUMN()+(-2), 1))*INDIRECT(ADDRESS(ROW()+(0), COLUMN()+(-1), 1)), 2)</f>
        <v>0.71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0.094</v>
      </c>
      <c r="G26" s="17">
        <v>32.24</v>
      </c>
      <c r="H26" s="17">
        <f ca="1">ROUND(INDIRECT(ADDRESS(ROW()+(0), COLUMN()+(-2), 1))*INDIRECT(ADDRESS(ROW()+(0), COLUMN()+(-1), 1)), 2)</f>
        <v>3.03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0.763</v>
      </c>
      <c r="G27" s="17">
        <v>27.81</v>
      </c>
      <c r="H27" s="17">
        <f ca="1">ROUND(INDIRECT(ADDRESS(ROW()+(0), COLUMN()+(-2), 1))*INDIRECT(ADDRESS(ROW()+(0), COLUMN()+(-1), 1)), 2)</f>
        <v>21.22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0.188</v>
      </c>
      <c r="G28" s="17">
        <v>32.24</v>
      </c>
      <c r="H28" s="17">
        <f ca="1">ROUND(INDIRECT(ADDRESS(ROW()+(0), COLUMN()+(-2), 1))*INDIRECT(ADDRESS(ROW()+(0), COLUMN()+(-1), 1)), 2)</f>
        <v>6.06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0.188</v>
      </c>
      <c r="G29" s="17">
        <v>30.23</v>
      </c>
      <c r="H29" s="17">
        <f ca="1">ROUND(INDIRECT(ADDRESS(ROW()+(0), COLUMN()+(-2), 1))*INDIRECT(ADDRESS(ROW()+(0), COLUMN()+(-1), 1)), 2)</f>
        <v>5.68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0.052</v>
      </c>
      <c r="G30" s="17">
        <v>33.54</v>
      </c>
      <c r="H30" s="17">
        <f ca="1">ROUND(INDIRECT(ADDRESS(ROW()+(0), COLUMN()+(-2), 1))*INDIRECT(ADDRESS(ROW()+(0), COLUMN()+(-1), 1)), 2)</f>
        <v>1.74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0.052</v>
      </c>
      <c r="G31" s="17">
        <v>27.93</v>
      </c>
      <c r="H31" s="17">
        <f ca="1">ROUND(INDIRECT(ADDRESS(ROW()+(0), COLUMN()+(-2), 1))*INDIRECT(ADDRESS(ROW()+(0), COLUMN()+(-1), 1)), 2)</f>
        <v>1.45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0.418</v>
      </c>
      <c r="G32" s="17">
        <v>32.24</v>
      </c>
      <c r="H32" s="17">
        <f ca="1">ROUND(INDIRECT(ADDRESS(ROW()+(0), COLUMN()+(-2), 1))*INDIRECT(ADDRESS(ROW()+(0), COLUMN()+(-1), 1)), 2)</f>
        <v>13.48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20">
        <v>0.209</v>
      </c>
      <c r="G33" s="21">
        <v>30.23</v>
      </c>
      <c r="H33" s="21">
        <f ca="1">ROUND(INDIRECT(ADDRESS(ROW()+(0), COLUMN()+(-2), 1))*INDIRECT(ADDRESS(ROW()+(0), COLUMN()+(-1), 1)), 2)</f>
        <v>6.32</v>
      </c>
    </row>
    <row r="34" spans="1:8" ht="13.50" thickBot="1" customHeight="1">
      <c r="A34" s="19"/>
      <c r="B34" s="19"/>
      <c r="C34" s="19"/>
      <c r="D34" s="22" t="s">
        <v>86</v>
      </c>
      <c r="E34" s="5" t="s">
        <v>87</v>
      </c>
      <c r="F34" s="23">
        <v>2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351.28</v>
      </c>
      <c r="H34" s="24">
        <f ca="1">ROUND(INDIRECT(ADDRESS(ROW()+(0), COLUMN()+(-2), 1))*INDIRECT(ADDRESS(ROW()+(0), COLUMN()+(-1), 1))/100, 2)</f>
        <v>7.03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358.31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