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<sst xmlns="http://schemas.openxmlformats.org/spreadsheetml/2006/main" count="96" uniqueCount="96">
  <si>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</si>
  <si>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QAA012</t>
  </si>
  <si>
    <t xml:space="preserve">m²</t>
  </si>
  <si>
    <t xml:space="preserve">Cobertura plana acessível, não ventilada, tipo convencional, com piso fixo, para tráfego de pedestres público. Impermeabilização com lâminas asfálticas, tipo bicamada.</t>
  </si>
  <si>
    <r>
      <rPr>
        <sz val="8.25"/>
        <color rgb="FF000000"/>
        <rFont val="Arial"/>
        <family val="2"/>
      </rPr>
      <t xml:space="preserve">Cobertura plana acessível, não ventilada, com piso fixo, tipo convencional, caimento de 1% a 5%, para tráfego de pedestres público. FORMAÇÃO DE PENDENTES: com guias de espigões, água furtada e juntas com mestras de bloco cerâmico furado duplo e camada de argila expandida, Arlita Dur "WEBER",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ISOLAMENTO TÉRMICO: painel rígido de lã de rocha hidrofugada, Alphatoit "ISOVER"; CAMADA SEPARADORA SOB CAMADA DE REFORÇO: geotêxtil não tecido composto por fibras de poliéster entrelaçadas, (150 g/m²); CAMADA DE REFORÇO: argamassa de cimento CEM II/B-L 32,5 N tipo M-10 de 4 cm de espessura; IMPERMEABILIZAÇÃO: tipo bicamada, colada, composta por uma membrana de betume modificado com elastômero SBS, de 2,5 mm de espessura, com armadura de feltro de fibra de vidro de 60 g/m² e uma membrana de betume modificado com elastômero SBS, de 2,5 mm de espessura, com armadura de feltro de poliéster não tecido de 160 g/m², totalmente coladas com maçarico, sem coincidir as suas juntas; CAMADA SEPARADORA SOB PROTEÇÃO: geotêxtil não tecido composto por fibras de poliéster entrelaçadas, (200 g/m²); CAMADA DE PROTEÇÃO: piso de ladrilhos cerâmicos de grés rústico, 20x20 cm colocados em camada fina com cimento cola melhorado de ligantes mistos, C2 TE, com deslizamento reduzido e tempo de colocação ampliado Webercol Flex Duo "WEBER", cor cinza, sobre uma camada de regularização de argamassa de cimento, confeccionada em obra, dosificação 1:6, de 4 cm de espessura, rejuntamento com argamassa de rejuntamento cimentosa melhorada, tipo CG2 W A, com absorção de água reduzida e resistência elevada à abrasão, Webercolor Premium "WEBER", cor Blanco. Inclusive cruzetas de PVC.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</si>
  <si>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</si>
  <si>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</si>
  <si>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</si>
  <si>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</si>
  <si>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</si>
  <si>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</si>
  <si>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</si>
  <si>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</si>
  <si>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</si>
  <si>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mt01arl030u</t>
  </si>
  <si>
    <t xml:space="preserve">m³</t>
  </si>
  <si>
    <t xml:space="preserve">Argila expandida, Arlita Dur "WEBER",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</si>
  <si>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</si>
  <si>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</si>
  <si>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</si>
  <si>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</si>
  <si>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</si>
  <si>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</si>
  <si>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</si>
  <si>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</si>
  <si>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</si>
  <si>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</si>
  <si>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</si>
  <si>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</si>
  <si>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</si>
  <si>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</si>
  <si>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</si>
  <si>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mt16lri030aa</t>
  </si>
  <si>
    <t xml:space="preserve">m²</t>
  </si>
  <si>
    <t xml:space="preserve">Painel rígido de lã de rocha hidrofugada, Alphatoit "ISOVER", não revestido, de 40 mm de espessura, resistência térmica 1 m²K/W, condutibilidade térmica 0,039 W/(mK), Euroclasse A1 de reação ao fogo.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</si>
  <si>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</si>
  <si>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</si>
  <si>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</si>
  <si>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</si>
  <si>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</si>
  <si>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</si>
  <si>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mt14lba010c</t>
  </si>
  <si>
    <t xml:space="preserve">m²</t>
  </si>
  <si>
    <t xml:space="preserve">Membrana de betume modificado com elastômero SBS, de 2,5 mm de espessura, massa nominal 3 kg/m², com armadura de feltro de poliéster não tecido de 160 g/m², de superfície não protegida.</t>
  </si>
  <si>
    <t xml:space="preserve">mt14lba010a</t>
  </si>
  <si>
    <t xml:space="preserve">m²</t>
  </si>
  <si>
    <t xml:space="preserve">Membrana de betume modificado com elastômero SBS, de 2,5 mm de espessura, massa nominal 3 kg/m², com armadura de feltro de fibra de vidro de 60 g/m², de superfície não protegida.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</si>
  <si>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</si>
  <si>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</si>
  <si>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</si>
  <si>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mt09mcw010g</t>
  </si>
  <si>
    <t xml:space="preserve">kg</t>
  </si>
  <si>
    <t xml:space="preserve">Cimento cola melhorado de ligantes mistos, C2 TE, com deslizamento reduzido e tempo de colocação ampliado Webercol Flex Duo "WEBER", cor cinza, à base de cimento cinza, resinas sintéticas especiais, inertes siliciosos e calcários e aditivos orgânicos e inorgânicos, com muito baixo conteúdo de compostos orgânicos voláteis (COV), com resistência à imersão em água.</t>
  </si>
  <si>
    <t xml:space="preserve">mt18bcr010he800</t>
  </si>
  <si>
    <t xml:space="preserve">m²</t>
  </si>
  <si>
    <t xml:space="preserve">Ladrilho cerâmico de grés rústico, 20x20 cm, R$ 8,00/m², capacidade de absorção de água 3%&lt;=E&lt;6%.</t>
  </si>
  <si>
    <t xml:space="preserve">mt18acc050b</t>
  </si>
  <si>
    <t xml:space="preserve">Un</t>
  </si>
  <si>
    <t xml:space="preserve">Cruzetas de PVC para separação entre 3 e 15 mm.</t>
  </si>
  <si>
    <t xml:space="preserve">mt18rcr010a300</t>
  </si>
  <si>
    <t xml:space="preserve">m</t>
  </si>
  <si>
    <t xml:space="preserve">Rodapé cerâmico de grés rústico, de 7 cm de largura, R$ 3,00/m.</t>
  </si>
  <si>
    <t xml:space="preserve">mt09mcw050ia</t>
  </si>
  <si>
    <t xml:space="preserve">kg</t>
  </si>
  <si>
    <t xml:space="preserve">Argamassa de rejuntamento cimentosa melhorada, tipo CG2 W A,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sujeira, de pega e endurecimento rápido, com efeito preventivo das eflorescências, com alta resistência aos agentes químicos, flexível e impermeável à água, para rejuntamento de todo tipo de peças cerâmicas, pedras naturais e granilite, para juntas de até 15 mm.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</si>
  <si>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</si>
  <si>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</si>
  <si>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</si>
  <si>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</si>
  <si>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</si>
  <si>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</si>
  <si>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</si>
  <si>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</si>
  <si>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</si>
  <si>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</si>
  <si>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</si>
  <si>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</si>
  <si>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</si>
  <si>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</si>
  <si>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</si>
  <si>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</si>
  <si>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</si>
  <si>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</si>
  <si>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</si>
  <si>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</si>
  <si>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</si>
  <si>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</si>
  <si>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</si>
  <si>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</si>
  <si>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</si>
  <si>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</si>
  <si>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</si>
  <si>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%</t>
  </si>
  <si>
    <t xml:space="preserve">Custos diretos complementares</t>
  </si>
  <si>
    <t xml:space="preserve">Custo de manutenção decenal: R$ 105,42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</si>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</sst>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6.8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81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3</v>
      </c>
      <c r="G9" s="13">
        <v>0.71</v>
      </c>
      <c r="H9" s="13">
        <f ca="1">ROUND(INDIRECT(ADDRESS(ROW()+(0), COLUMN()+(-2),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419.6</v>
      </c>
      <c r="H10" s="17">
        <f ca="1">ROUND(INDIRECT(ADDRESS(ROW()+(0), COLUMN()+(-2), 1))*INDIRECT(ADDRESS(ROW()+(0), COLUMN()+(-1), 1)), 2)</f>
        <v>41.96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</v>
      </c>
      <c r="G11" s="17">
        <v>276.15</v>
      </c>
      <c r="H11" s="17">
        <f ca="1">ROUND(INDIRECT(ADDRESS(ROW()+(0), COLUMN()+(-2), 1))*INDIRECT(ADDRESS(ROW()+(0), COLUMN()+(-1), 1)), 2)</f>
        <v>2.76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8.98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0.016</v>
      </c>
      <c r="G13" s="17">
        <v>3.79</v>
      </c>
      <c r="H13" s="17">
        <f ca="1">ROUND(INDIRECT(ADDRESS(ROW()+(0), COLUMN()+(-2), 1))*INDIRECT(ADDRESS(ROW()+(0), COLUMN()+(-1), 1)), 2)</f>
        <v>0.06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0.13</v>
      </c>
      <c r="G14" s="17">
        <v>50.71</v>
      </c>
      <c r="H14" s="17">
        <f ca="1">ROUND(INDIRECT(ADDRESS(ROW()+(0), COLUMN()+(-2), 1))*INDIRECT(ADDRESS(ROW()+(0), COLUMN()+(-1), 1)), 2)</f>
        <v>6.59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20</v>
      </c>
      <c r="G15" s="17">
        <v>0.63</v>
      </c>
      <c r="H15" s="17">
        <f ca="1">ROUND(INDIRECT(ADDRESS(ROW()+(0), COLUMN()+(-2), 1))*INDIRECT(ADDRESS(ROW()+(0), COLUMN()+(-1), 1)), 2)</f>
        <v>12.6</v>
      </c>
    </row>
    <row r="16" spans="1:8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93.09</v>
      </c>
      <c r="H16" s="17">
        <f ca="1">ROUND(INDIRECT(ADDRESS(ROW()+(0), COLUMN()+(-2), 1))*INDIRECT(ADDRESS(ROW()+(0), COLUMN()+(-1), 1)), 2)</f>
        <v>97.74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1.05</v>
      </c>
      <c r="G17" s="17">
        <v>4.55</v>
      </c>
      <c r="H17" s="17">
        <f ca="1">ROUND(INDIRECT(ADDRESS(ROW()+(0), COLUMN()+(-2), 1))*INDIRECT(ADDRESS(ROW()+(0), COLUMN()+(-1), 1)), 2)</f>
        <v>4.78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0.04</v>
      </c>
      <c r="G18" s="17">
        <v>326.92</v>
      </c>
      <c r="H18" s="17">
        <f ca="1">ROUND(INDIRECT(ADDRESS(ROW()+(0), COLUMN()+(-2), 1))*INDIRECT(ADDRESS(ROW()+(0), COLUMN()+(-1), 1)), 2)</f>
        <v>13.08</v>
      </c>
    </row>
    <row r="19" spans="1:8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37.09</v>
      </c>
      <c r="H19" s="17">
        <f ca="1">ROUND(INDIRECT(ADDRESS(ROW()+(0), COLUMN()+(-2), 1))*INDIRECT(ADDRESS(ROW()+(0), COLUMN()+(-1), 1)), 2)</f>
        <v>40.8</v>
      </c>
    </row>
    <row r="20" spans="1:8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32.15</v>
      </c>
      <c r="H20" s="17">
        <f ca="1">ROUND(INDIRECT(ADDRESS(ROW()+(0), COLUMN()+(-2), 1))*INDIRECT(ADDRESS(ROW()+(0), COLUMN()+(-1), 1)), 2)</f>
        <v>35.37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1.05</v>
      </c>
      <c r="G21" s="17">
        <v>6.24</v>
      </c>
      <c r="H21" s="17">
        <f ca="1">ROUND(INDIRECT(ADDRESS(ROW()+(0), COLUMN()+(-2), 1))*INDIRECT(ADDRESS(ROW()+(0), COLUMN()+(-1), 1)), 2)</f>
        <v>6.55</v>
      </c>
    </row>
    <row r="22" spans="1:8" ht="55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8</v>
      </c>
      <c r="G22" s="17">
        <v>0.93</v>
      </c>
      <c r="H22" s="17">
        <f ca="1">ROUND(INDIRECT(ADDRESS(ROW()+(0), COLUMN()+(-2), 1))*INDIRECT(ADDRESS(ROW()+(0), COLUMN()+(-1), 1)), 2)</f>
        <v>7.44</v>
      </c>
    </row>
    <row r="23" spans="1:8" ht="24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1.05</v>
      </c>
      <c r="G23" s="17">
        <v>42.35</v>
      </c>
      <c r="H23" s="17">
        <f ca="1">ROUND(INDIRECT(ADDRESS(ROW()+(0), COLUMN()+(-2), 1))*INDIRECT(ADDRESS(ROW()+(0), COLUMN()+(-1), 1)), 2)</f>
        <v>44.47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14</v>
      </c>
      <c r="G24" s="17">
        <v>0.07</v>
      </c>
      <c r="H24" s="17">
        <f ca="1">ROUND(INDIRECT(ADDRESS(ROW()+(0), COLUMN()+(-2), 1))*INDIRECT(ADDRESS(ROW()+(0), COLUMN()+(-1), 1)), 2)</f>
        <v>0.98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0.4</v>
      </c>
      <c r="G25" s="17">
        <v>15.88</v>
      </c>
      <c r="H25" s="17">
        <f ca="1">ROUND(INDIRECT(ADDRESS(ROW()+(0), COLUMN()+(-2), 1))*INDIRECT(ADDRESS(ROW()+(0), COLUMN()+(-1), 1)), 2)</f>
        <v>6.35</v>
      </c>
    </row>
    <row r="26" spans="1:8" ht="97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</v>
      </c>
      <c r="G26" s="17">
        <v>5.55</v>
      </c>
      <c r="H26" s="17">
        <f ca="1">ROUND(INDIRECT(ADDRESS(ROW()+(0), COLUMN()+(-2), 1))*INDIRECT(ADDRESS(ROW()+(0), COLUMN()+(-1), 1)), 2)</f>
        <v>0.28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0.056</v>
      </c>
      <c r="G27" s="17">
        <v>12.69</v>
      </c>
      <c r="H27" s="17">
        <f ca="1">ROUND(INDIRECT(ADDRESS(ROW()+(0), COLUMN()+(-2), 1))*INDIRECT(ADDRESS(ROW()+(0), COLUMN()+(-1), 1)), 2)</f>
        <v>0.71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0.094</v>
      </c>
      <c r="G28" s="17">
        <v>32.24</v>
      </c>
      <c r="H28" s="17">
        <f ca="1">ROUND(INDIRECT(ADDRESS(ROW()+(0), COLUMN()+(-2), 1))*INDIRECT(ADDRESS(ROW()+(0), COLUMN()+(-1), 1)), 2)</f>
        <v>3.03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0.972</v>
      </c>
      <c r="G29" s="17">
        <v>27.81</v>
      </c>
      <c r="H29" s="17">
        <f ca="1">ROUND(INDIRECT(ADDRESS(ROW()+(0), COLUMN()+(-2), 1))*INDIRECT(ADDRESS(ROW()+(0), COLUMN()+(-1), 1)), 2)</f>
        <v>27.03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0.219</v>
      </c>
      <c r="G30" s="17">
        <v>32.24</v>
      </c>
      <c r="H30" s="17">
        <f ca="1">ROUND(INDIRECT(ADDRESS(ROW()+(0), COLUMN()+(-2), 1))*INDIRECT(ADDRESS(ROW()+(0), COLUMN()+(-1), 1)), 2)</f>
        <v>7.06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0.219</v>
      </c>
      <c r="G31" s="17">
        <v>30.23</v>
      </c>
      <c r="H31" s="17">
        <f ca="1">ROUND(INDIRECT(ADDRESS(ROW()+(0), COLUMN()+(-2), 1))*INDIRECT(ADDRESS(ROW()+(0), COLUMN()+(-1), 1)), 2)</f>
        <v>6.62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0.052</v>
      </c>
      <c r="G32" s="17">
        <v>33.54</v>
      </c>
      <c r="H32" s="17">
        <f ca="1">ROUND(INDIRECT(ADDRESS(ROW()+(0), COLUMN()+(-2), 1))*INDIRECT(ADDRESS(ROW()+(0), COLUMN()+(-1), 1)), 2)</f>
        <v>1.74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0.052</v>
      </c>
      <c r="G33" s="17">
        <v>27.93</v>
      </c>
      <c r="H33" s="17">
        <f ca="1">ROUND(INDIRECT(ADDRESS(ROW()+(0), COLUMN()+(-2), 1))*INDIRECT(ADDRESS(ROW()+(0), COLUMN()+(-1), 1)), 2)</f>
        <v>1.45</v>
      </c>
    </row>
    <row r="34" spans="1:8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0.418</v>
      </c>
      <c r="G34" s="17">
        <v>32.24</v>
      </c>
      <c r="H34" s="17">
        <f ca="1">ROUND(INDIRECT(ADDRESS(ROW()+(0), COLUMN()+(-2), 1))*INDIRECT(ADDRESS(ROW()+(0), COLUMN()+(-1), 1)), 2)</f>
        <v>13.48</v>
      </c>
    </row>
    <row r="35" spans="1:8" ht="13.50" thickBot="1" customHeight="1">
      <c r="A35" s="14" t="s">
        <v>89</v>
      </c>
      <c r="B35" s="14"/>
      <c r="C35" s="14"/>
      <c r="D35" s="18" t="s">
        <v>90</v>
      </c>
      <c r="E35" s="19" t="s">
        <v>91</v>
      </c>
      <c r="F35" s="20">
        <v>0.209</v>
      </c>
      <c r="G35" s="21">
        <v>30.23</v>
      </c>
      <c r="H35" s="21">
        <f ca="1">ROUND(INDIRECT(ADDRESS(ROW()+(0), COLUMN()+(-2), 1))*INDIRECT(ADDRESS(ROW()+(0), COLUMN()+(-1), 1)), 2)</f>
        <v>6.32</v>
      </c>
    </row>
    <row r="36" spans="1:8" ht="13.50" thickBot="1" customHeight="1">
      <c r="A36" s="19"/>
      <c r="B36" s="19"/>
      <c r="C36" s="19"/>
      <c r="D36" s="22" t="s">
        <v>92</v>
      </c>
      <c r="E36" s="5" t="s">
        <v>93</v>
      </c>
      <c r="F36" s="23">
        <v>2</v>
      </c>
      <c r="G3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1))), 2)</f>
        <v>391.47</v>
      </c>
      <c r="H36" s="24">
        <f ca="1">ROUND(INDIRECT(ADDRESS(ROW()+(0), COLUMN()+(-2), 1))*INDIRECT(ADDRESS(ROW()+(0), COLUMN()+(-1), 1))/100, 2)</f>
        <v>7.83</v>
      </c>
    </row>
    <row r="37" spans="1:8" ht="13.50" thickBot="1" customHeight="1">
      <c r="A37" s="25" t="s">
        <v>94</v>
      </c>
      <c r="B37" s="25"/>
      <c r="C37" s="25"/>
      <c r="D37" s="26"/>
      <c r="E37" s="26"/>
      <c r="F37" s="27"/>
      <c r="G37" s="25" t="s">
        <v>95</v>
      </c>
      <c r="H3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1))), 2)</f>
        <v>399.3</v>
      </c>
    </row>
  </sheetData>
  <mergeCells count="3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E37"/>
  </mergeCells>
  <pageMargins left="0.147638" right="0.147638" top="0.206693" bottom="0.206693" header="0.0" footer="0.0"/>
  <pageSetup paperSize="9" orientation="portrait"/>
  <rowBreaks count="0" manualBreakCount="0">
    </rowBreaks>
</worksheet>
</file>