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<sst xmlns="http://schemas.openxmlformats.org/spreadsheetml/2006/main" count="33" uniqueCount="33">
  <si>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</si>
  <si>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SCF010</t>
  </si>
  <si>
    <t xml:space="preserve">Un</t>
  </si>
  <si>
    <t xml:space="preserve">Pia.</t>
  </si>
  <si>
    <r>
      <rPr>
        <sz val="8.25"/>
        <color rgb="FF000000"/>
        <rFont val="Arial"/>
        <family val="2"/>
      </rPr>
      <t xml:space="preserve">Pia de aço inoxidável para instalação em bancada, modelo J-45 "ROCA", de uma cuba, de 450x490x155 mm, com válvula de drenagem, para bancada de cozinha, equipado com torneira misturadora monocomando de prateleira para pia, de cano alto giratório superior, acabamento cromado, com cartucho cerâmico, modelo Monodin "ROCA", com arejador e ligações de alimentação flexíveis, válvula com drenagem e sifão. Inclusive ligação às redes de água fria e quente e à rede de drenagem existentes, fixação do aparelho e vedação com silicone.</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</si>
  <si>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</si>
  <si>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</si>
  <si>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</si>
  <si>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</si>
  <si>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</si>
  <si>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</si>
  <si>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mt30fxr100aa</t>
  </si>
  <si>
    <t xml:space="preserve">Un</t>
  </si>
  <si>
    <t xml:space="preserve">Pia de aço inoxidável para instalação em bancada, modelo J-45 "ROCA", de uma cuba, de 450x490x155 mm, com válvula de drenagem.</t>
  </si>
  <si>
    <t xml:space="preserve">mt31gmo300a</t>
  </si>
  <si>
    <t xml:space="preserve">Un</t>
  </si>
  <si>
    <t xml:space="preserve">Torneira misturadora monocomando de prateleira para pia, de cano alto giratório superior, acabamento cromado, com cartucho cerâmico, modelo Monodin "ROCA", com arejador e ligações de alimentação flexíveis.</t>
  </si>
  <si>
    <t xml:space="preserve">mt30lla030</t>
  </si>
  <si>
    <t xml:space="preserve">Un</t>
  </si>
  <si>
    <t xml:space="preserve">Válvula de secionamento de 1/2", para pia ou tanque de lavar roupa, acabamento cromado.</t>
  </si>
  <si>
    <t xml:space="preserve">mt30sif020a</t>
  </si>
  <si>
    <t xml:space="preserve">Un</t>
  </si>
  <si>
    <t xml:space="preserve">Sifão garrafa simples de 1 1/2" para pia de uma cuba, com válvula extensível.</t>
  </si>
  <si>
    <t xml:space="preserve">mo008</t>
  </si>
  <si>
    <t xml:space="preserve">h</t>
  </si>
  <si>
    <t xml:space="preserve">Encanador.</t>
  </si>
  <si>
    <t xml:space="preserve">mo107</t>
  </si>
  <si>
    <t xml:space="preserve">h</t>
  </si>
  <si>
    <t xml:space="preserve">Ajudante de encanador.</t>
  </si>
  <si>
    <t xml:space="preserve">%</t>
  </si>
  <si>
    <t xml:space="preserve">Custos diretos complementares</t>
  </si>
  <si>
    <t xml:space="preserve">Custo de manutenção decenal: R$ 708,00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</si>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</sst>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36" customWidth="1"/>
    <col min="4" max="4" width="2.21" customWidth="1"/>
    <col min="5" max="5" width="81.09"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9" t="s">
        <v>12</v>
      </c>
      <c r="D9" s="9"/>
      <c r="E9" s="7" t="s">
        <v>13</v>
      </c>
      <c r="F9" s="11">
        <v>1</v>
      </c>
      <c r="G9" s="13">
        <v>387.87</v>
      </c>
      <c r="H9" s="13">
        <f ca="1">ROUND(INDIRECT(ADDRESS(ROW()+(0), COLUMN()+(-2), 1))*INDIRECT(ADDRESS(ROW()+(0), COLUMN()+(-1), 1)), 2)</f>
        <v>387.87</v>
      </c>
    </row>
    <row r="10" spans="1:8" ht="34.50" thickBot="1" customHeight="1">
      <c r="A10" s="14" t="s">
        <v>14</v>
      </c>
      <c r="B10" s="14"/>
      <c r="C10" s="15" t="s">
        <v>15</v>
      </c>
      <c r="D10" s="15"/>
      <c r="E10" s="14" t="s">
        <v>16</v>
      </c>
      <c r="F10" s="16">
        <v>1</v>
      </c>
      <c r="G10" s="17">
        <v>418.73</v>
      </c>
      <c r="H10" s="17">
        <f ca="1">ROUND(INDIRECT(ADDRESS(ROW()+(0), COLUMN()+(-2), 1))*INDIRECT(ADDRESS(ROW()+(0), COLUMN()+(-1), 1)), 2)</f>
        <v>418.73</v>
      </c>
    </row>
    <row r="11" spans="1:8" ht="13.50" thickBot="1" customHeight="1">
      <c r="A11" s="14" t="s">
        <v>17</v>
      </c>
      <c r="B11" s="14"/>
      <c r="C11" s="15" t="s">
        <v>18</v>
      </c>
      <c r="D11" s="15"/>
      <c r="E11" s="14" t="s">
        <v>19</v>
      </c>
      <c r="F11" s="16">
        <v>2</v>
      </c>
      <c r="G11" s="17">
        <v>60.66</v>
      </c>
      <c r="H11" s="17">
        <f ca="1">ROUND(INDIRECT(ADDRESS(ROW()+(0), COLUMN()+(-2), 1))*INDIRECT(ADDRESS(ROW()+(0), COLUMN()+(-1), 1)), 2)</f>
        <v>121.32</v>
      </c>
    </row>
    <row r="12" spans="1:8" ht="13.50" thickBot="1" customHeight="1">
      <c r="A12" s="14" t="s">
        <v>20</v>
      </c>
      <c r="B12" s="14"/>
      <c r="C12" s="15" t="s">
        <v>21</v>
      </c>
      <c r="D12" s="15"/>
      <c r="E12" s="14" t="s">
        <v>22</v>
      </c>
      <c r="F12" s="16">
        <v>1</v>
      </c>
      <c r="G12" s="17">
        <v>12.16</v>
      </c>
      <c r="H12" s="17">
        <f ca="1">ROUND(INDIRECT(ADDRESS(ROW()+(0), COLUMN()+(-2), 1))*INDIRECT(ADDRESS(ROW()+(0), COLUMN()+(-1), 1)), 2)</f>
        <v>12.16</v>
      </c>
    </row>
    <row r="13" spans="1:8" ht="13.50" thickBot="1" customHeight="1">
      <c r="A13" s="14" t="s">
        <v>23</v>
      </c>
      <c r="B13" s="14"/>
      <c r="C13" s="15" t="s">
        <v>24</v>
      </c>
      <c r="D13" s="15"/>
      <c r="E13" s="14" t="s">
        <v>25</v>
      </c>
      <c r="F13" s="16">
        <v>0.798</v>
      </c>
      <c r="G13" s="17">
        <v>40.91</v>
      </c>
      <c r="H13" s="17">
        <f ca="1">ROUND(INDIRECT(ADDRESS(ROW()+(0), COLUMN()+(-2), 1))*INDIRECT(ADDRESS(ROW()+(0), COLUMN()+(-1), 1)), 2)</f>
        <v>32.65</v>
      </c>
    </row>
    <row r="14" spans="1:8" ht="13.50" thickBot="1" customHeight="1">
      <c r="A14" s="14" t="s">
        <v>26</v>
      </c>
      <c r="B14" s="14"/>
      <c r="C14" s="18" t="s">
        <v>27</v>
      </c>
      <c r="D14" s="18"/>
      <c r="E14" s="19" t="s">
        <v>28</v>
      </c>
      <c r="F14" s="20">
        <v>0.613</v>
      </c>
      <c r="G14" s="21">
        <v>30.78</v>
      </c>
      <c r="H14" s="21">
        <f ca="1">ROUND(INDIRECT(ADDRESS(ROW()+(0), COLUMN()+(-2), 1))*INDIRECT(ADDRESS(ROW()+(0), COLUMN()+(-1), 1)), 2)</f>
        <v>18.87</v>
      </c>
    </row>
    <row r="15" spans="1:8" ht="13.50" thickBot="1" customHeight="1">
      <c r="A15" s="19"/>
      <c r="B15" s="19"/>
      <c r="C15" s="22" t="s">
        <v>29</v>
      </c>
      <c r="D15" s="22"/>
      <c r="E15" s="5" t="s">
        <v>30</v>
      </c>
      <c r="F15" s="23">
        <v>2</v>
      </c>
      <c r="G15" s="24">
        <f ca="1">ROUND(SUM(INDIRECT(ADDRESS(ROW()+(-1), COLUMN()+(1), 1)),INDIRECT(ADDRESS(ROW()+(-2), COLUMN()+(1), 1)),INDIRECT(ADDRESS(ROW()+(-3), COLUMN()+(1), 1)),INDIRECT(ADDRESS(ROW()+(-4), COLUMN()+(1), 1)),INDIRECT(ADDRESS(ROW()+(-5), COLUMN()+(1), 1)),INDIRECT(ADDRESS(ROW()+(-6), COLUMN()+(1), 1))), 2)</f>
        <v>991.6</v>
      </c>
      <c r="H15" s="24">
        <f ca="1">ROUND(INDIRECT(ADDRESS(ROW()+(0), COLUMN()+(-2), 1))*INDIRECT(ADDRESS(ROW()+(0), COLUMN()+(-1), 1))/100, 2)</f>
        <v>19.83</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1011.43</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