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olha 1" sheetId="1" r:id="rId1"/>
  </sheets>
  <calcPr calcId="124519"/>
</workbook>
</file>

<file path=xl/sharedStrings.xml><?xml version="1.0" encoding="utf-8"?>
<sst xmlns="http://schemas.openxmlformats.org/spreadsheetml/2006/main" count="39" uniqueCount="39">
  <si>
    <t xml:space="preserve"/>
  </si>
  <si>
    <t xml:space="preserve">NIQ103</t>
  </si>
  <si>
    <t xml:space="preserve">m²</t>
  </si>
  <si>
    <t xml:space="preserve">Reparação de impermeabilização de coberturas planas. Sistema Ecodry120 "REVESTECH".</t>
  </si>
  <si>
    <r>
      <rPr>
        <sz val="8.25"/>
        <color rgb="FF000000"/>
        <rFont val="Arial"/>
        <family val="2"/>
      </rPr>
      <t xml:space="preserve">Reparação de impermeabilização de coberturas planas. Sistema Ecodry120 "REVESTECH", formado por lâmina impermeabilizante flexível tipo CPE, Ecodry120 30 "REVESTECH", composta por uma folha dupla de poliolefina termoplástica com acetato de vinil etileno, com ambas as faces revestidas de fibras de poliéster reciclado não tecidas, de 1,25 mm de espessura e 525 g/m², fornecida em rolos de 1,5 m de largura e 30 m de comprimento, fixada ao suporte com cimento cola melhorado, deformável e tixotrópico, C2 TE S1 espalhada com desempenadeira dentada. Inclusive complementos de reforço em tratamento de pontos singulares através da utilização de peças especiais "REVESTECH" para a resolução de ângulos internos Ecodry Cornerin, resolução de uniões com banda Ecodry Banda 13x30, resolução de encontros com paramentos com banda perimetral Eco Corner Band, e vedação de juntas com Seal Plus. O preço inclui a preparação da superfície suporte, mas não inclui o piso.</t>
    </r>
    <r>
      <rPr>
        <sz val="8.25"/>
        <color rgb="FF000000"/>
        <rFont val="Arial"/>
        <family val="2"/>
      </rPr>
      <t xml:space="preserve">
</t>
    </r>
  </si>
  <si>
    <t xml:space="preserve">Insumo</t>
  </si>
  <si>
    <t xml:space="preserve">Un</t>
  </si>
  <si>
    <t xml:space="preserve">Descrição</t>
  </si>
  <si>
    <t xml:space="preserve">Rend.</t>
  </si>
  <si>
    <t xml:space="preserve">Preço unitário</t>
  </si>
  <si>
    <t xml:space="preserve">Preço Insumo</t>
  </si>
  <si>
    <t xml:space="preserve">mt09mcm060a</t>
  </si>
  <si>
    <t xml:space="preserve">kg</t>
  </si>
  <si>
    <t xml:space="preserve">Cimento cola melhorado, C2 TE S1, deformável, com deslizamento reduzido e tempo de colocação ampliado, cor cinza, à base de cimento, inertes de granulometria fina, resinas sintéticas e aditivos especiais, com propriedades tixotrópicas e de endurecimento sem retração.</t>
  </si>
  <si>
    <t xml:space="preserve">mt15rev512a</t>
  </si>
  <si>
    <t xml:space="preserve">m²</t>
  </si>
  <si>
    <t xml:space="preserve">Lâmina impermeabilizante flexível tipo CPE, Ecodry120 30 "REVESTECH", composta por uma folha dupla de poliolefina termoplástica com acetato de vinil etileno, com ambas as faces revestidas de fibras de poliéster reciclado não tecidas, de 1,25 mm de espessura e 525 g/m², fornecida em rolos de 1,5 m de largura e 30 m de comprimento.</t>
  </si>
  <si>
    <t xml:space="preserve">mt15rev170c</t>
  </si>
  <si>
    <t xml:space="preserve">kg</t>
  </si>
  <si>
    <t xml:space="preserve">Adesivo à base de poliuretano, Seal Plus "REVESTECH", cor castanho, para a vedação de juntas.</t>
  </si>
  <si>
    <t xml:space="preserve">mt15rev558a</t>
  </si>
  <si>
    <t xml:space="preserve">m</t>
  </si>
  <si>
    <t xml:space="preserve">Banda de reforço para lâmina impermeabilizante flexível tipo CPE, Ecodry Banda 13x30 "REVESTECH", de 127 mm de largura, composta por uma folha dupla de poliolefina termoplástica com acetato de vinil etileno, com ambas as faces revestidas de fibras de poliéster reciclado não tecidas, de 0,52 mm de espessura e 335 g/m².</t>
  </si>
  <si>
    <t xml:space="preserve">mt15rev545a</t>
  </si>
  <si>
    <t xml:space="preserve">m</t>
  </si>
  <si>
    <t xml:space="preserve">Banda de reforço de encontros a 90° entre paramentos para lâmina impermeabilizante flexível tipo CPE, Eco Corner Band "REVESTECH", de 127 mm de largura, composta por uma folha dupla de poliolefina termoplástica com acetato de vinil etileno, com ambas as faces revestidas de fibras de poliéster reciclado não tecidas, de 0,8 mm de espessura e 625 g/m², fornecida em rolos de 30 m de comprimento.</t>
  </si>
  <si>
    <t xml:space="preserve">mt15rev555a</t>
  </si>
  <si>
    <t xml:space="preserve">Un</t>
  </si>
  <si>
    <t xml:space="preserve">Complemento para reforço de pontos singulares em tratamentos impermeabilizantes através de peças para a resolução de ângulos internos, Ecodry Cornerin "REVESTECH".</t>
  </si>
  <si>
    <t xml:space="preserve">mo029</t>
  </si>
  <si>
    <t xml:space="preserve">h</t>
  </si>
  <si>
    <t xml:space="preserve">Aplicador de lâminas impermeabilizantes.</t>
  </si>
  <si>
    <t xml:space="preserve">mo067</t>
  </si>
  <si>
    <t xml:space="preserve">h</t>
  </si>
  <si>
    <t xml:space="preserve">Ajudante de aplicador de lâminas impermeabilizantes.</t>
  </si>
  <si>
    <t xml:space="preserve">%</t>
  </si>
  <si>
    <t xml:space="preserve">Custos diretos complementares</t>
  </si>
  <si>
    <t xml:space="preserve">Custo de manutenção decenal: R$ 5,03 nos primeiros 10 anos.</t>
  </si>
  <si>
    <t xml:space="preserve">Total:</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</si>
</sst>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0" fontId="0" fillId="0" borderId="3" xfId="0" applyFont="1" applyAlignment="1">
      <alignment horizontal="center" vertical="top" wrapText="1"/>
    </xf>
    <xf numFmtId="200" fontId="0" fillId="0" borderId="3" xfId="0" applyFont="1" applyAlignment="1">
      <alignment horizontal="right" vertical="top" wrapText="1"/>
    </xf>
    <xf numFmtId="201" fontId="0" fillId="0" borderId="3" xfId="0" applyFont="1" applyAlignment="1">
      <alignment horizontal="right" vertical="top" wrapText="1"/>
    </xf>
    <xf numFmtId="0" fontId="0" fillId="0" borderId="4" xfId="0" applyFont="1" applyAlignment="1">
      <alignment horizontal="center"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201" fontId="0" fillId="0" borderId="4" xfId="0" applyFont="1" applyAlignment="1">
      <alignment horizontal="right" vertical="top" wrapText="1"/>
    </xf>
    <xf numFmtId="0" fontId="0" fillId="0" borderId="1" xfId="0" applyFont="1" applyAlignment="1">
      <alignment horizontal="center" vertical="top" wrapText="1"/>
    </xf>
    <xf numFmtId="200" fontId="0" fillId="0" borderId="1" xfId="0" applyFont="1" applyAlignment="1">
      <alignment horizontal="right"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48" customWidth="1"/>
    <col min="2" max="2" width="5.61" customWidth="1"/>
    <col min="3" max="3" width="0.68" customWidth="1"/>
    <col min="4" max="4" width="2.89" customWidth="1"/>
    <col min="5" max="5" width="80.75" customWidth="1"/>
    <col min="6" max="6" width="6.12" customWidth="1"/>
    <col min="7" max="7" width="12.58" customWidth="1"/>
    <col min="8" max="8" width="12.41" customWidth="1"/>
  </cols>
  <sheetData>
    <row r="1" spans="1:1" ht="2.25" thickBot="1" customHeight="1">
      <c r="A1" s="1" t="s">
        <v>0</v>
      </c>
      <c r="B1" s="1"/>
      <c r="C1" s="1"/>
      <c r="D1" s="1"/>
      <c r="E1" s="1"/>
      <c r="F1" s="1"/>
      <c r="G1" s="1"/>
      <c r="H1" s="1"/>
    </row>
    <row r="3" spans="1:8" ht="13.50" thickBot="1" customHeight="1">
      <c r="A3" s="2" t="s">
        <v>1</v>
      </c>
      <c r="B3" s="3" t="s">
        <v>2</v>
      </c>
      <c r="C3" s="3"/>
      <c r="D3" s="2" t="s">
        <v>3</v>
      </c>
      <c r="E3" s="2"/>
      <c r="F3" s="2"/>
      <c r="G3" s="2"/>
      <c r="H3" s="2"/>
    </row>
    <row r="5" spans="1:8" ht="87.00" thickBot="1" customHeight="1">
      <c r="A5" s="5" t="s">
        <v>4</v>
      </c>
      <c r="B5" s="5"/>
      <c r="C5" s="5"/>
      <c r="D5" s="5"/>
      <c r="E5" s="5"/>
      <c r="F5" s="5"/>
      <c r="G5" s="5"/>
      <c r="H5" s="5"/>
    </row>
    <row r="8" spans="1:8" ht="13.50" thickBot="1" customHeight="1">
      <c r="A8" s="6" t="s">
        <v>5</v>
      </c>
      <c r="B8" s="6"/>
      <c r="C8" s="6" t="s">
        <v>6</v>
      </c>
      <c r="D8" s="6"/>
      <c r="E8" s="6" t="s">
        <v>7</v>
      </c>
      <c r="F8" s="6" t="s">
        <v>8</v>
      </c>
      <c r="G8" s="6" t="s">
        <v>9</v>
      </c>
      <c r="H8" s="6" t="s">
        <v>10</v>
      </c>
    </row>
    <row r="9" spans="1:8" ht="34.50" thickBot="1" customHeight="1">
      <c r="A9" s="7" t="s">
        <v>11</v>
      </c>
      <c r="B9" s="7"/>
      <c r="C9" s="9" t="s">
        <v>12</v>
      </c>
      <c r="D9" s="9"/>
      <c r="E9" s="7" t="s">
        <v>13</v>
      </c>
      <c r="F9" s="11">
        <v>0.6</v>
      </c>
      <c r="G9" s="13">
        <v>2.05</v>
      </c>
      <c r="H9" s="13">
        <f ca="1">ROUND(INDIRECT(ADDRESS(ROW()+(0), COLUMN()+(-2), 1))*INDIRECT(ADDRESS(ROW()+(0), COLUMN()+(-1), 1)), 2)</f>
        <v>1.23</v>
      </c>
    </row>
    <row r="10" spans="1:8" ht="45.00" thickBot="1" customHeight="1">
      <c r="A10" s="14" t="s">
        <v>14</v>
      </c>
      <c r="B10" s="14"/>
      <c r="C10" s="15" t="s">
        <v>15</v>
      </c>
      <c r="D10" s="15"/>
      <c r="E10" s="14" t="s">
        <v>16</v>
      </c>
      <c r="F10" s="16">
        <v>1.1</v>
      </c>
      <c r="G10" s="17">
        <v>130.81</v>
      </c>
      <c r="H10" s="17">
        <f ca="1">ROUND(INDIRECT(ADDRESS(ROW()+(0), COLUMN()+(-2), 1))*INDIRECT(ADDRESS(ROW()+(0), COLUMN()+(-1), 1)), 2)</f>
        <v>143.89</v>
      </c>
    </row>
    <row r="11" spans="1:8" ht="24.00" thickBot="1" customHeight="1">
      <c r="A11" s="14" t="s">
        <v>17</v>
      </c>
      <c r="B11" s="14"/>
      <c r="C11" s="15" t="s">
        <v>18</v>
      </c>
      <c r="D11" s="15"/>
      <c r="E11" s="14" t="s">
        <v>19</v>
      </c>
      <c r="F11" s="16">
        <v>0.05</v>
      </c>
      <c r="G11" s="17">
        <v>144.34</v>
      </c>
      <c r="H11" s="17">
        <f ca="1">ROUND(INDIRECT(ADDRESS(ROW()+(0), COLUMN()+(-2), 1))*INDIRECT(ADDRESS(ROW()+(0), COLUMN()+(-1), 1)), 2)</f>
        <v>7.22</v>
      </c>
    </row>
    <row r="12" spans="1:8" ht="45.00" thickBot="1" customHeight="1">
      <c r="A12" s="14" t="s">
        <v>20</v>
      </c>
      <c r="B12" s="14"/>
      <c r="C12" s="15" t="s">
        <v>21</v>
      </c>
      <c r="D12" s="15"/>
      <c r="E12" s="14" t="s">
        <v>22</v>
      </c>
      <c r="F12" s="16">
        <v>0.3</v>
      </c>
      <c r="G12" s="17">
        <v>26.08</v>
      </c>
      <c r="H12" s="17">
        <f ca="1">ROUND(INDIRECT(ADDRESS(ROW()+(0), COLUMN()+(-2), 1))*INDIRECT(ADDRESS(ROW()+(0), COLUMN()+(-1), 1)), 2)</f>
        <v>7.82</v>
      </c>
    </row>
    <row r="13" spans="1:8" ht="55.50" thickBot="1" customHeight="1">
      <c r="A13" s="14" t="s">
        <v>23</v>
      </c>
      <c r="B13" s="14"/>
      <c r="C13" s="15" t="s">
        <v>24</v>
      </c>
      <c r="D13" s="15"/>
      <c r="E13" s="14" t="s">
        <v>25</v>
      </c>
      <c r="F13" s="16">
        <v>0.1</v>
      </c>
      <c r="G13" s="17">
        <v>40.47</v>
      </c>
      <c r="H13" s="17">
        <f ca="1">ROUND(INDIRECT(ADDRESS(ROW()+(0), COLUMN()+(-2), 1))*INDIRECT(ADDRESS(ROW()+(0), COLUMN()+(-1), 1)), 2)</f>
        <v>4.05</v>
      </c>
    </row>
    <row r="14" spans="1:8" ht="24.00" thickBot="1" customHeight="1">
      <c r="A14" s="14" t="s">
        <v>26</v>
      </c>
      <c r="B14" s="14"/>
      <c r="C14" s="15" t="s">
        <v>27</v>
      </c>
      <c r="D14" s="15"/>
      <c r="E14" s="14" t="s">
        <v>28</v>
      </c>
      <c r="F14" s="16">
        <v>0.02</v>
      </c>
      <c r="G14" s="17">
        <v>61.15</v>
      </c>
      <c r="H14" s="17">
        <f ca="1">ROUND(INDIRECT(ADDRESS(ROW()+(0), COLUMN()+(-2), 1))*INDIRECT(ADDRESS(ROW()+(0), COLUMN()+(-1), 1)), 2)</f>
        <v>1.22</v>
      </c>
    </row>
    <row r="15" spans="1:8" ht="13.50" thickBot="1" customHeight="1">
      <c r="A15" s="14" t="s">
        <v>29</v>
      </c>
      <c r="B15" s="14"/>
      <c r="C15" s="15" t="s">
        <v>30</v>
      </c>
      <c r="D15" s="15"/>
      <c r="E15" s="14" t="s">
        <v>31</v>
      </c>
      <c r="F15" s="16">
        <v>0.372</v>
      </c>
      <c r="G15" s="17">
        <v>33.34</v>
      </c>
      <c r="H15" s="17">
        <f ca="1">ROUND(INDIRECT(ADDRESS(ROW()+(0), COLUMN()+(-2), 1))*INDIRECT(ADDRESS(ROW()+(0), COLUMN()+(-1), 1)), 2)</f>
        <v>12.4</v>
      </c>
    </row>
    <row r="16" spans="1:8" ht="13.50" thickBot="1" customHeight="1">
      <c r="A16" s="14" t="s">
        <v>32</v>
      </c>
      <c r="B16" s="14"/>
      <c r="C16" s="18" t="s">
        <v>33</v>
      </c>
      <c r="D16" s="18"/>
      <c r="E16" s="19" t="s">
        <v>34</v>
      </c>
      <c r="F16" s="20">
        <v>0.372</v>
      </c>
      <c r="G16" s="21">
        <v>31.49</v>
      </c>
      <c r="H16" s="21">
        <f ca="1">ROUND(INDIRECT(ADDRESS(ROW()+(0), COLUMN()+(-2), 1))*INDIRECT(ADDRESS(ROW()+(0), COLUMN()+(-1), 1)), 2)</f>
        <v>11.71</v>
      </c>
    </row>
    <row r="17" spans="1:8" ht="13.50" thickBot="1" customHeight="1">
      <c r="A17" s="19"/>
      <c r="B17" s="19"/>
      <c r="C17" s="22" t="s">
        <v>35</v>
      </c>
      <c r="D17" s="22"/>
      <c r="E17" s="5" t="s">
        <v>36</v>
      </c>
      <c r="F17" s="23">
        <v>2</v>
      </c>
      <c r="G17" s="24">
        <f ca="1">ROUND(SUM(INDIRECT(ADDRESS(ROW()+(-1), COLUMN()+(1), 1)),INDIRECT(ADDRESS(ROW()+(-2), COLUMN()+(1), 1)),INDIRECT(ADDRESS(ROW()+(-3), COLUMN()+(1), 1)),INDIRECT(ADDRESS(ROW()+(-4), COLUMN()+(1), 1)),INDIRECT(ADDRESS(ROW()+(-5), COLUMN()+(1), 1)),INDIRECT(ADDRESS(ROW()+(-6), COLUMN()+(1), 1)),INDIRECT(ADDRESS(ROW()+(-7), COLUMN()+(1), 1)),INDIRECT(ADDRESS(ROW()+(-8), COLUMN()+(1), 1))), 2)</f>
        <v>189.54</v>
      </c>
      <c r="H17" s="24">
        <f ca="1">ROUND(INDIRECT(ADDRESS(ROW()+(0), COLUMN()+(-2), 1))*INDIRECT(ADDRESS(ROW()+(0), COLUMN()+(-1), 1))/100, 2)</f>
        <v>3.79</v>
      </c>
    </row>
    <row r="18" spans="1:8" ht="13.50" thickBot="1" customHeight="1">
      <c r="A18" s="25" t="s">
        <v>37</v>
      </c>
      <c r="B18" s="25"/>
      <c r="C18" s="26"/>
      <c r="D18" s="26"/>
      <c r="E18" s="26"/>
      <c r="F18" s="27"/>
      <c r="G18" s="25" t="s">
        <v>38</v>
      </c>
      <c r="H18" s="28">
        <f ca="1">ROUND(SUM(INDIRECT(ADDRESS(ROW()+(-1), COLUMN()+(0), 1)),INDIRECT(ADDRESS(ROW()+(-2), COLUMN()+(0), 1)),INDIRECT(ADDRESS(ROW()+(-3), COLUMN()+(0), 1)),INDIRECT(ADDRESS(ROW()+(-4), COLUMN()+(0), 1)),INDIRECT(ADDRESS(ROW()+(-5), COLUMN()+(0), 1)),INDIRECT(ADDRESS(ROW()+(-6), COLUMN()+(0), 1)),INDIRECT(ADDRESS(ROW()+(-7), COLUMN()+(0), 1)),INDIRECT(ADDRESS(ROW()+(-8), COLUMN()+(0), 1)),INDIRECT(ADDRESS(ROW()+(-9), COLUMN()+(0), 1))), 2)</f>
        <v>193.33</v>
      </c>
    </row>
  </sheetData>
  <mergeCells count="25">
    <mergeCell ref="A1:H1"/>
    <mergeCell ref="B3:C3"/>
    <mergeCell ref="D3:H3"/>
    <mergeCell ref="A5:H5"/>
    <mergeCell ref="A8:B8"/>
    <mergeCell ref="C8:D8"/>
    <mergeCell ref="A9:B9"/>
    <mergeCell ref="C9:D9"/>
    <mergeCell ref="A10:B10"/>
    <mergeCell ref="C10:D10"/>
    <mergeCell ref="A11:B11"/>
    <mergeCell ref="C11:D11"/>
    <mergeCell ref="A12:B12"/>
    <mergeCell ref="C12:D12"/>
    <mergeCell ref="A13:B13"/>
    <mergeCell ref="C13:D13"/>
    <mergeCell ref="A14:B14"/>
    <mergeCell ref="C14:D14"/>
    <mergeCell ref="A15:B15"/>
    <mergeCell ref="C15:D15"/>
    <mergeCell ref="A16:B16"/>
    <mergeCell ref="C16:D16"/>
    <mergeCell ref="A17:B17"/>
    <mergeCell ref="C17:D17"/>
    <mergeCell ref="A18:E18"/>
  </mergeCells>
  <pageMargins left="0.147638" right="0.147638" top="0.206693" bottom="0.206693" header="0.0" footer="0.0"/>
  <pageSetup paperSize="9" orientation="portrait"/>
  <rowBreaks count="0" manualBreakCount="0">
    </rowBreaks>
</worksheet>
</file>