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olha 1" sheetId="1" r:id="rId1"/>
  </sheets>
  <calcPr calcId="124519"/>
</workbook>
</file>

<file path=xl/sharedStrings.xml><?xml version="1.0" encoding="utf-8"?>
<sst xmlns="http://schemas.openxmlformats.org/spreadsheetml/2006/main" count="33" uniqueCount="33">
  <si>
    <t xml:space="preserve"/>
  </si>
  <si>
    <t xml:space="preserve">NIF022</t>
  </si>
  <si>
    <t xml:space="preserve">m²</t>
  </si>
  <si>
    <t xml:space="preserve">Impermeabilização de cornija ou beiral com lâminas de poliolefinas.</t>
  </si>
  <si>
    <r>
      <rPr>
        <sz val="8.25"/>
        <color rgb="FF000000"/>
        <rFont val="Arial"/>
        <family val="2"/>
      </rPr>
      <t xml:space="preserve">Impermeabilização de cornija ou beiral com lâmina impermeabilizante flexível tipo CPE, Ecodry50 30 "REVESTECH", composta por uma folha dupla de poliolefina termoplástica com acetato de vinil etileno, com ambas as faces revestidas de fibras de poliéster reciclado não tecidas, de 0,52 mm de espessura e 335 g/m², tipo monocamada, totalmente aderida ao suporte com cimento cola melhorado, deformável e tixotrópico, C2 TE S1, preparada para receber diretamente sobre ela a camada de proteção. Inclusive banda de reforço Dry Banda 50x30 e vedação de juntas com Seal Plus, para a resolução de encontros com paramentos verticais.</t>
    </r>
    <r>
      <rPr>
        <sz val="8.25"/>
        <color rgb="FF000000"/>
        <rFont val="Arial"/>
        <family val="2"/>
      </rPr>
      <t xml:space="preserve">
</t>
    </r>
  </si>
  <si>
    <t xml:space="preserve">Insumo</t>
  </si>
  <si>
    <t xml:space="preserve">Un</t>
  </si>
  <si>
    <t xml:space="preserve">Descrição</t>
  </si>
  <si>
    <t xml:space="preserve">Rend.</t>
  </si>
  <si>
    <t xml:space="preserve">Preço unitário</t>
  </si>
  <si>
    <t xml:space="preserve">Preço Insumo</t>
  </si>
  <si>
    <t xml:space="preserve">mt09mcm060a</t>
  </si>
  <si>
    <t xml:space="preserve">kg</t>
  </si>
  <si>
    <t xml:space="preserve">Cimento cola melhorado, C2 TE S1, deformável, com deslizamento reduzido e tempo de colocação ampliado, cor cinza, à base de cimento, inertes de granulometria fina, resinas sintéticas e aditivos especiais, com propriedades tixotrópicas e de endurecimento sem retração.</t>
  </si>
  <si>
    <t xml:space="preserve">mt15rev511a</t>
  </si>
  <si>
    <t xml:space="preserve">m²</t>
  </si>
  <si>
    <t xml:space="preserve">Lâmina impermeabilizante flexível tipo CPE, Ecodry50 30 "REVESTECH", composta por uma folha dupla de poliolefina termoplástica com acetato de vinil etileno, com ambas as faces revestidas de fibras de poliéster reciclado não tecidas, de 0,52 mm de espessura e 335 g/m², fornecida em rolos de 1,2 m de largura e 30 m de comprimento.</t>
  </si>
  <si>
    <t xml:space="preserve">mt15rev170c</t>
  </si>
  <si>
    <t xml:space="preserve">kg</t>
  </si>
  <si>
    <t xml:space="preserve">Adesivo à base de poliuretano, Seal Plus "REVESTECH", cor castanho, para a vedação de juntas.</t>
  </si>
  <si>
    <t xml:space="preserve">mt15rev558o</t>
  </si>
  <si>
    <t xml:space="preserve">m</t>
  </si>
  <si>
    <t xml:space="preserve">Banda de reforço para lâmina impermeabilizante flexível tipo CPE, Ecodry Banda 50x30 "REVESTECH", de 500 mm de largura, composta por uma folha dupla de poliolefina termoplástica com acetato de vinil etileno, com ambas as faces revestidas de fibras de poliéster reciclado não tecidas, de 0,52 mm de espessura e 335 g/m².</t>
  </si>
  <si>
    <t xml:space="preserve">mo029</t>
  </si>
  <si>
    <t xml:space="preserve">h</t>
  </si>
  <si>
    <t xml:space="preserve">Aplicador de lâminas impermeabilizantes.</t>
  </si>
  <si>
    <t xml:space="preserve">mo067</t>
  </si>
  <si>
    <t xml:space="preserve">h</t>
  </si>
  <si>
    <t xml:space="preserve">Ajudante de aplicador de lâminas impermeabilizantes.</t>
  </si>
  <si>
    <t xml:space="preserve">%</t>
  </si>
  <si>
    <t xml:space="preserve">Custos diretos complementares</t>
  </si>
  <si>
    <t xml:space="preserve">Custo de manutenção decenal: R$ 30,10 nos primeiros 10 anos.</t>
  </si>
  <si>
    <t xml:space="preserve">Total:</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</si>
</sst>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0" fontId="0" fillId="0" borderId="3" xfId="0" applyFont="1" applyAlignment="1">
      <alignment horizontal="center" vertical="top" wrapText="1"/>
    </xf>
    <xf numFmtId="200" fontId="0" fillId="0" borderId="3" xfId="0" applyFont="1" applyAlignment="1">
      <alignment horizontal="right" vertical="top" wrapText="1"/>
    </xf>
    <xf numFmtId="201" fontId="0" fillId="0" borderId="3" xfId="0" applyFont="1" applyAlignment="1">
      <alignment horizontal="right" vertical="top" wrapText="1"/>
    </xf>
    <xf numFmtId="0" fontId="0" fillId="0" borderId="4" xfId="0" applyFont="1" applyAlignment="1">
      <alignment horizontal="center"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201" fontId="0" fillId="0" borderId="4" xfId="0" applyFont="1" applyAlignment="1">
      <alignment horizontal="right" vertical="top" wrapText="1"/>
    </xf>
    <xf numFmtId="0" fontId="0" fillId="0" borderId="1" xfId="0" applyFont="1" applyAlignment="1">
      <alignment horizontal="center" vertical="top" wrapText="1"/>
    </xf>
    <xf numFmtId="200" fontId="0" fillId="0" borderId="1" xfId="0" applyFont="1" applyAlignment="1">
      <alignment horizontal="right"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14" customWidth="1"/>
    <col min="2" max="2" width="6.29" customWidth="1"/>
    <col min="3" max="3" width="3.23" customWidth="1"/>
    <col min="4" max="4" width="80.75" customWidth="1"/>
    <col min="5" max="5" width="6.12" customWidth="1"/>
    <col min="6" max="6" width="12.58" customWidth="1"/>
    <col min="7" max="7" width="12.41"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66.00" thickBot="1" customHeight="1">
      <c r="A5" s="5" t="s">
        <v>4</v>
      </c>
      <c r="B5" s="5"/>
      <c r="C5" s="5"/>
      <c r="D5" s="5"/>
      <c r="E5" s="5"/>
      <c r="F5" s="5"/>
      <c r="G5" s="5"/>
    </row>
    <row r="8" spans="1:7" ht="13.50" thickBot="1" customHeight="1">
      <c r="A8" s="6" t="s">
        <v>5</v>
      </c>
      <c r="B8" s="6"/>
      <c r="C8" s="6" t="s">
        <v>6</v>
      </c>
      <c r="D8" s="6" t="s">
        <v>7</v>
      </c>
      <c r="E8" s="6" t="s">
        <v>8</v>
      </c>
      <c r="F8" s="6" t="s">
        <v>9</v>
      </c>
      <c r="G8" s="6" t="s">
        <v>10</v>
      </c>
    </row>
    <row r="9" spans="1:7" ht="34.50" thickBot="1" customHeight="1">
      <c r="A9" s="7" t="s">
        <v>11</v>
      </c>
      <c r="B9" s="7"/>
      <c r="C9" s="9" t="s">
        <v>12</v>
      </c>
      <c r="D9" s="7" t="s">
        <v>13</v>
      </c>
      <c r="E9" s="11">
        <v>2</v>
      </c>
      <c r="F9" s="13">
        <v>2.05</v>
      </c>
      <c r="G9" s="13">
        <f ca="1">ROUND(INDIRECT(ADDRESS(ROW()+(0), COLUMN()+(-2), 1))*INDIRECT(ADDRESS(ROW()+(0), COLUMN()+(-1), 1)), 2)</f>
        <v>4.1</v>
      </c>
    </row>
    <row r="10" spans="1:7" ht="45.00" thickBot="1" customHeight="1">
      <c r="A10" s="14" t="s">
        <v>14</v>
      </c>
      <c r="B10" s="14"/>
      <c r="C10" s="15" t="s">
        <v>15</v>
      </c>
      <c r="D10" s="14" t="s">
        <v>16</v>
      </c>
      <c r="E10" s="16">
        <v>1.05</v>
      </c>
      <c r="F10" s="17">
        <v>100.69</v>
      </c>
      <c r="G10" s="17">
        <f ca="1">ROUND(INDIRECT(ADDRESS(ROW()+(0), COLUMN()+(-2), 1))*INDIRECT(ADDRESS(ROW()+(0), COLUMN()+(-1), 1)), 2)</f>
        <v>105.72</v>
      </c>
    </row>
    <row r="11" spans="1:7" ht="24.00" thickBot="1" customHeight="1">
      <c r="A11" s="14" t="s">
        <v>17</v>
      </c>
      <c r="B11" s="14"/>
      <c r="C11" s="15" t="s">
        <v>18</v>
      </c>
      <c r="D11" s="14" t="s">
        <v>19</v>
      </c>
      <c r="E11" s="16">
        <v>0.3</v>
      </c>
      <c r="F11" s="17">
        <v>144.34</v>
      </c>
      <c r="G11" s="17">
        <f ca="1">ROUND(INDIRECT(ADDRESS(ROW()+(0), COLUMN()+(-2), 1))*INDIRECT(ADDRESS(ROW()+(0), COLUMN()+(-1), 1)), 2)</f>
        <v>43.3</v>
      </c>
    </row>
    <row r="12" spans="1:7" ht="45.00" thickBot="1" customHeight="1">
      <c r="A12" s="14" t="s">
        <v>20</v>
      </c>
      <c r="B12" s="14"/>
      <c r="C12" s="15" t="s">
        <v>21</v>
      </c>
      <c r="D12" s="14" t="s">
        <v>22</v>
      </c>
      <c r="E12" s="16">
        <v>1.05</v>
      </c>
      <c r="F12" s="17">
        <v>48.45</v>
      </c>
      <c r="G12" s="17">
        <f ca="1">ROUND(INDIRECT(ADDRESS(ROW()+(0), COLUMN()+(-2), 1))*INDIRECT(ADDRESS(ROW()+(0), COLUMN()+(-1), 1)), 2)</f>
        <v>50.87</v>
      </c>
    </row>
    <row r="13" spans="1:7" ht="13.50" thickBot="1" customHeight="1">
      <c r="A13" s="14" t="s">
        <v>23</v>
      </c>
      <c r="B13" s="14"/>
      <c r="C13" s="15" t="s">
        <v>24</v>
      </c>
      <c r="D13" s="14" t="s">
        <v>25</v>
      </c>
      <c r="E13" s="16">
        <v>0.105</v>
      </c>
      <c r="F13" s="17">
        <v>33.34</v>
      </c>
      <c r="G13" s="17">
        <f ca="1">ROUND(INDIRECT(ADDRESS(ROW()+(0), COLUMN()+(-2), 1))*INDIRECT(ADDRESS(ROW()+(0), COLUMN()+(-1), 1)), 2)</f>
        <v>3.5</v>
      </c>
    </row>
    <row r="14" spans="1:7" ht="13.50" thickBot="1" customHeight="1">
      <c r="A14" s="14" t="s">
        <v>26</v>
      </c>
      <c r="B14" s="14"/>
      <c r="C14" s="18" t="s">
        <v>27</v>
      </c>
      <c r="D14" s="19" t="s">
        <v>28</v>
      </c>
      <c r="E14" s="20">
        <v>0.105</v>
      </c>
      <c r="F14" s="21">
        <v>31.49</v>
      </c>
      <c r="G14" s="21">
        <f ca="1">ROUND(INDIRECT(ADDRESS(ROW()+(0), COLUMN()+(-2), 1))*INDIRECT(ADDRESS(ROW()+(0), COLUMN()+(-1), 1)), 2)</f>
        <v>3.31</v>
      </c>
    </row>
    <row r="15" spans="1:7" ht="13.50" thickBot="1" customHeight="1">
      <c r="A15" s="19"/>
      <c r="B15" s="19"/>
      <c r="C15" s="22" t="s">
        <v>29</v>
      </c>
      <c r="D15" s="5" t="s">
        <v>30</v>
      </c>
      <c r="E15" s="23">
        <v>2</v>
      </c>
      <c r="F15" s="24">
        <f ca="1">ROUND(SUM(INDIRECT(ADDRESS(ROW()+(-1), COLUMN()+(1), 1)),INDIRECT(ADDRESS(ROW()+(-2), COLUMN()+(1), 1)),INDIRECT(ADDRESS(ROW()+(-3), COLUMN()+(1), 1)),INDIRECT(ADDRESS(ROW()+(-4), COLUMN()+(1), 1)),INDIRECT(ADDRESS(ROW()+(-5), COLUMN()+(1), 1)),INDIRECT(ADDRESS(ROW()+(-6), COLUMN()+(1), 1))), 2)</f>
        <v>210.8</v>
      </c>
      <c r="G15" s="24">
        <f ca="1">ROUND(INDIRECT(ADDRESS(ROW()+(0), COLUMN()+(-2), 1))*INDIRECT(ADDRESS(ROW()+(0), COLUMN()+(-1), 1))/100, 2)</f>
        <v>4.22</v>
      </c>
    </row>
    <row r="16" spans="1:7" ht="13.50" thickBot="1" customHeight="1">
      <c r="A16" s="25" t="s">
        <v>31</v>
      </c>
      <c r="B16" s="25"/>
      <c r="C16" s="26"/>
      <c r="D16" s="26"/>
      <c r="E16" s="27"/>
      <c r="F16" s="25" t="s">
        <v>32</v>
      </c>
      <c r="G16" s="28">
        <f ca="1">ROUND(SUM(INDIRECT(ADDRESS(ROW()+(-1), COLUMN()+(0), 1)),INDIRECT(ADDRESS(ROW()+(-2), COLUMN()+(0), 1)),INDIRECT(ADDRESS(ROW()+(-3), COLUMN()+(0), 1)),INDIRECT(ADDRESS(ROW()+(-4), COLUMN()+(0), 1)),INDIRECT(ADDRESS(ROW()+(-5), COLUMN()+(0), 1)),INDIRECT(ADDRESS(ROW()+(-6), COLUMN()+(0), 1)),INDIRECT(ADDRESS(ROW()+(-7), COLUMN()+(0), 1))), 2)</f>
        <v>215.02</v>
      </c>
    </row>
  </sheetData>
  <mergeCells count="12">
    <mergeCell ref="A1:G1"/>
    <mergeCell ref="C3:G3"/>
    <mergeCell ref="A5:G5"/>
    <mergeCell ref="A8:B8"/>
    <mergeCell ref="A9:B9"/>
    <mergeCell ref="A10:B10"/>
    <mergeCell ref="A11:B11"/>
    <mergeCell ref="A12:B12"/>
    <mergeCell ref="A13:B13"/>
    <mergeCell ref="A14:B14"/>
    <mergeCell ref="A15:B15"/>
    <mergeCell ref="A16:D16"/>
  </mergeCells>
  <pageMargins left="0.147638" right="0.147638" top="0.206693" bottom="0.206693" header="0.0" footer="0.0"/>
  <pageSetup paperSize="9" orientation="portrait"/>
  <rowBreaks count="0" manualBreakCount="0">
    </rowBreaks>
</worksheet>
</file>