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<sst xmlns="http://schemas.openxmlformats.org/spreadsheetml/2006/main" count="17" uniqueCount="17">
  <si>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</si>
  <si>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YPC010</t>
  </si>
  <si>
    <t xml:space="preserve">Un</t>
  </si>
  <si>
    <t xml:space="preserve">Aluguel de contêiner para WC's.</t>
  </si>
  <si>
    <r>
      <rPr>
        <sz val="8.25"/>
        <color rgb="FF000000"/>
        <rFont val="Arial"/>
        <family val="2"/>
      </rPr>
      <t xml:space="preserve">Mês de aluguel de instalação provisória pré-fabricada para WC em obra, de dimensões 4,10x1,90x2,30 m (7,80 m²), composta por: estrutura metálica, paredes de chapa com acabamento de tinta pré-lacada, cobertura de chapa, isolamento interior, instalações de abastecimento de água, saneamento e eletricidade, tubos fluorescentes e ponto de luz exterior, aquecedor de acumulação elétrico, janelas de alumínio com vidro e grades, porta de entrada de chapa, piso contraplacado hidrófugo com camada anti-deslizante, revestimento de painel nas paredes, duas bacias sanitárias, duas bases de chuveiro e lavatório de três torneiras e porta de madeira em bacia sanitária e cortina no chuveiro. O preço inclui a limpeza e a manutenção da instalação provisória durante o período de aluguel.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</si>
  <si>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</si>
  <si>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</si>
  <si>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</si>
  <si>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</si>
  <si>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</si>
  <si>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</si>
  <si>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mt50cas010e</t>
  </si>
  <si>
    <t xml:space="preserve">Un</t>
  </si>
  <si>
    <t xml:space="preserve">Mês de aluguel de contêiner para WC's de serviço em obra, de 4,10x1,90x2,30 m (7,80 m²), composta por: estrutura metálica através de perfis dobrados a frio; parede de chapa nervurada e galvanizada com acabamento de pintura pré-lacada; cobertura de chapa galvanizada ondulada reforçada com perfis de aço; isolamento interior com lã de vidro combinada com poliestireno expandido; instalações de abastecimento de água, saneamento e eletricidade e força com tomada exterior a 230 V; tubos fluorescentes e ponto de luz exterior; aquecedor de acumulação elétrico de 50 litros de capacidade; janelas de correr de alumínio anodizado, com vidro de 6 mm e grades; porta de entrada de chapa galvanizada de 1 mm com fechadura; piso contraplacado hidrófugo com camada fenólica antiderrapante; revestimento com painel melaminado em paredes; duas bacias sanitárias, duas bases de chuveiro e lavatório de três torneiras, de fibra de vidro com acabamento em gelcoat branco e pintura antiderrapante; porta de madeira em bacia sanitária e cortina no chuveiro.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</si>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</sst>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87" customWidth="1"/>
    <col min="4" max="4" width="1.70" customWidth="1"/>
    <col min="5" max="5" width="81.43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29.00" thickBot="1" customHeight="1">
      <c r="A9" s="7" t="s">
        <v>11</v>
      </c>
      <c r="B9" s="7"/>
      <c r="C9" s="9" t="s">
        <v>12</v>
      </c>
      <c r="D9" s="9"/>
      <c r="E9" s="5" t="s">
        <v>13</v>
      </c>
      <c r="F9" s="11">
        <v>1</v>
      </c>
      <c r="G9" s="13">
        <v>614.65</v>
      </c>
      <c r="H9" s="13">
        <f ca="1">ROUND(INDIRECT(ADDRESS(ROW()+(0), COLUMN()+(-2), 1))*INDIRECT(ADDRESS(ROW()+(0), COLUMN()+(-1), 1)), 2)</f>
        <v>614.65</v>
      </c>
    </row>
    <row r="10" spans="1:8" ht="13.50" thickBot="1" customHeight="1">
      <c r="A10" s="14"/>
      <c r="B10" s="14"/>
      <c r="C10" s="9" t="s">
        <v>14</v>
      </c>
      <c r="D10" s="9"/>
      <c r="E10" s="5" t="s">
        <v>15</v>
      </c>
      <c r="F10" s="11">
        <v>2</v>
      </c>
      <c r="G10" s="13">
        <f ca="1">ROUND(SUM(INDIRECT(ADDRESS(ROW()+(-1), COLUMN()+(1), 1))), 2)</f>
        <v>614.65</v>
      </c>
      <c r="H10" s="13">
        <f ca="1">ROUND(INDIRECT(ADDRESS(ROW()+(0), COLUMN()+(-2), 1))*INDIRECT(ADDRESS(ROW()+(0), COLUMN()+(-1), 1))/100, 2)</f>
        <v>12.29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626.94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