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<sst xmlns="http://schemas.openxmlformats.org/spreadsheetml/2006/main" count="33" uniqueCount="33">
  <si>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</si>
  <si>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UVM030</t>
  </si>
  <si>
    <t xml:space="preserve">m²</t>
  </si>
  <si>
    <t xml:space="preserve">Muro de gabiões para vadação de terreno.</t>
  </si>
  <si>
    <r>
      <rPr>
        <sz val="8.25"/>
        <color rgb="FF000000"/>
        <rFont val="Arial"/>
        <family val="2"/>
      </rPr>
      <t xml:space="preserve">Vedação de terreno formada por muro de gabiões com duas faces aparentes composto por gabião de 2000x1000x250 mm de tela eletrossoldada, de arame de aço galvanizado, de 3,5 a 6 mm de diâmetro, com uma abertura de malha de 25x100 mm em todas as faces, com uma resistência à corrosão em nevoeiro salino superior a 3000 horas e uma resistência mínima à tração do arame de 450 N/mm²; e enchimento com meios mecânicos com pedra calcária, de granulometria compreendida entre 150 e 200 mm. O preço não inclui a fundação.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</si>
  <si>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</si>
  <si>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</si>
  <si>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</si>
  <si>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</si>
  <si>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</si>
  <si>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</si>
  <si>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mt07etf035a</t>
  </si>
  <si>
    <t xml:space="preserve">Un</t>
  </si>
  <si>
    <t xml:space="preserve">Gabião de 2000x1000x250 mm de tela eletrossoldada, de arame de aço galvanizado, de 3,5 a 6 mm de diâmetro, com uma abertura de malha de 25x100 mm em todas as faces, com uma resistência à corrosão em nevoeiro salino superior a 3000 horas segundo ISO 10289 e ISO 9227 e uma resistência mínima à tração do arame de 450 N/mm² e dois tubos ocos de aço de 60 mm de diâmetro para ancoragem a fundação.</t>
  </si>
  <si>
    <t xml:space="preserve">mt06psm010b</t>
  </si>
  <si>
    <t xml:space="preserve">m³</t>
  </si>
  <si>
    <t xml:space="preserve">Pedra de calcário de granulometria compreendida entre 150 e 200 mm, com desgaste no ensaio de Los Angeles &lt; 50.</t>
  </si>
  <si>
    <t xml:space="preserve">mq01exn020a</t>
  </si>
  <si>
    <t xml:space="preserve">h</t>
  </si>
  <si>
    <t xml:space="preserve">Retroescavadeira hidráulica sobre pneus, de 105 kW.</t>
  </si>
  <si>
    <t xml:space="preserve">mq04cab010c</t>
  </si>
  <si>
    <t xml:space="preserve">h</t>
  </si>
  <si>
    <t xml:space="preserve">Caminhão basculante de 12 t de carga, de 162 kW.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</si>
  <si>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</si>
  <si>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</si>
  <si>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</si>
  <si>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</si>
  <si>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</si>
  <si>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</si>
  <si>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</si>
  <si>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</si>
  <si>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R$ 48,07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</si>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</sst>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1.53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252.29</v>
      </c>
      <c r="H9" s="13">
        <f ca="1">ROUND(INDIRECT(ADDRESS(ROW()+(0), COLUMN()+(-2), 1))*INDIRECT(ADDRESS(ROW()+(0), COLUMN()+(-1), 1)), 2)</f>
        <v>126.15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0.275</v>
      </c>
      <c r="G10" s="17">
        <v>46.84</v>
      </c>
      <c r="H10" s="17">
        <f ca="1">ROUND(INDIRECT(ADDRESS(ROW()+(0), COLUMN()+(-2), 1))*INDIRECT(ADDRESS(ROW()+(0), COLUMN()+(-1), 1)), 2)</f>
        <v>12.88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1.275</v>
      </c>
      <c r="G11" s="17">
        <v>190.94</v>
      </c>
      <c r="H11" s="17">
        <f ca="1">ROUND(INDIRECT(ADDRESS(ROW()+(0), COLUMN()+(-2), 1))*INDIRECT(ADDRESS(ROW()+(0), COLUMN()+(-1), 1)), 2)</f>
        <v>243.45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1.275</v>
      </c>
      <c r="G12" s="17">
        <v>165.48</v>
      </c>
      <c r="H12" s="17">
        <f ca="1">ROUND(INDIRECT(ADDRESS(ROW()+(0), COLUMN()+(-2), 1))*INDIRECT(ADDRESS(ROW()+(0), COLUMN()+(-1), 1)), 2)</f>
        <v>210.99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1.277</v>
      </c>
      <c r="G13" s="17">
        <v>32.24</v>
      </c>
      <c r="H13" s="17">
        <f ca="1">ROUND(INDIRECT(ADDRESS(ROW()+(0), COLUMN()+(-2), 1))*INDIRECT(ADDRESS(ROW()+(0), COLUMN()+(-1), 1)), 2)</f>
        <v>41.17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1.277</v>
      </c>
      <c r="G14" s="21">
        <v>30.23</v>
      </c>
      <c r="H14" s="21">
        <f ca="1">ROUND(INDIRECT(ADDRESS(ROW()+(0), COLUMN()+(-2), 1))*INDIRECT(ADDRESS(ROW()+(0), COLUMN()+(-1), 1)), 2)</f>
        <v>38.6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673.24</v>
      </c>
      <c r="H15" s="24">
        <f ca="1">ROUND(INDIRECT(ADDRESS(ROW()+(0), COLUMN()+(-2), 1))*INDIRECT(ADDRESS(ROW()+(0), COLUMN()+(-1), 1))/100, 2)</f>
        <v>13.46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686.7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