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<sst xmlns="http://schemas.openxmlformats.org/spreadsheetml/2006/main" count="27" uniqueCount="27">
  <si>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</si>
  <si>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UPT021</t>
  </si>
  <si>
    <t xml:space="preserve">Un</t>
  </si>
  <si>
    <t xml:space="preserve">Peças especiais cerâmicas para arremates de piscina.</t>
  </si>
  <si>
    <r>
      <rPr>
        <sz val="8.25"/>
        <color rgb="FF000000"/>
        <rFont val="Arial"/>
        <family val="2"/>
      </rPr>
      <t xml:space="preserve">Peça de arremate de canto arredondado, de grés esmaltado, cor azul, de 245x120x9 mm, para revestimento de tanques de piscina, assente com cimento cola de pega normal, C1 TE, com deslizamento reduzido e tempo de colocação ampliado e argamassa de rejuntamento de resinas reativas, tipo RG, cor branca, para juntas de 1 a 15 mm. O preço não inclui a impermeabilização da piscina.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</si>
  <si>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</si>
  <si>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</si>
  <si>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</si>
  <si>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</si>
  <si>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</si>
  <si>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</si>
  <si>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mt18ktc010a</t>
  </si>
  <si>
    <t xml:space="preserve">Un</t>
  </si>
  <si>
    <t xml:space="preserve">Peça de arremate de canto arredondado, de grés esmaltado, cor azul, de 245x120x9 mm, para revestimento de tanque de piscina.</t>
  </si>
  <si>
    <t xml:space="preserve">mt09mcp010aoa</t>
  </si>
  <si>
    <t xml:space="preserve">kg</t>
  </si>
  <si>
    <t xml:space="preserve">Cimento cola de pega normal, C1 TE, com deslizamento reduzido e tempo de colocação ampliado, cor cinza, para a colocação em camada fina do peças cerâmicas com um grau de absorção médio-alto em revestimentos interiores, pisos interiores e exteriores, socos e especialmente sobre placas de gesso acartonado e revestimentos de piscinas com mosaico de vidro, à base de cimento de alta resistência, inertes selecionados, aditivos e resinas sintéticas.</t>
  </si>
  <si>
    <t xml:space="preserve">mt09mcp020pE</t>
  </si>
  <si>
    <t xml:space="preserve">kg</t>
  </si>
  <si>
    <t xml:space="preserve">Argamassa de rejuntamento de resinas reativas, tipo RG, cor branca, para juntas de 1 a 15 mm, de dois componentes à base de resina epóxi, cargas inertes, aditivos e catalizadores orgânicos, com resistência aos ácidos, com efeito bacteriostático, anti-caruncho e anti-verdete, especial para rejuntamento de todo tipo de peças cerâmicas e pedras naturais em zonas com agressividade química ou em contato com alimentos.</t>
  </si>
  <si>
    <t xml:space="preserve">mo024</t>
  </si>
  <si>
    <t xml:space="preserve">h</t>
  </si>
  <si>
    <t xml:space="preserve">Ladrilhista (azulejista).</t>
  </si>
  <si>
    <t xml:space="preserve">%</t>
  </si>
  <si>
    <t xml:space="preserve">Custos diretos complementares</t>
  </si>
  <si>
    <t xml:space="preserve">Custo de manutenção decenal: R$ 1,42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</si>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</sst>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3.57" customWidth="1"/>
    <col min="5" max="5" width="79.0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1</v>
      </c>
      <c r="G9" s="13">
        <v>12.38</v>
      </c>
      <c r="H9" s="13">
        <f ca="1">ROUND(INDIRECT(ADDRESS(ROW()+(0), COLUMN()+(-2), 1))*INDIRECT(ADDRESS(ROW()+(0), COLUMN()+(-1), 1)), 2)</f>
        <v>12.38</v>
      </c>
    </row>
    <row r="10" spans="1:8" ht="66.00" thickBot="1" customHeight="1">
      <c r="A10" s="14" t="s">
        <v>14</v>
      </c>
      <c r="B10" s="14"/>
      <c r="C10" s="14"/>
      <c r="D10" s="15" t="s">
        <v>15</v>
      </c>
      <c r="E10" s="14" t="s">
        <v>16</v>
      </c>
      <c r="F10" s="16">
        <v>0.12</v>
      </c>
      <c r="G10" s="17">
        <v>0.73</v>
      </c>
      <c r="H10" s="17">
        <f ca="1">ROUND(INDIRECT(ADDRESS(ROW()+(0), COLUMN()+(-2), 1))*INDIRECT(ADDRESS(ROW()+(0), COLUMN()+(-1), 1)), 2)</f>
        <v>0.09</v>
      </c>
    </row>
    <row r="11" spans="1:8" ht="55.50" thickBot="1" customHeight="1">
      <c r="A11" s="14" t="s">
        <v>17</v>
      </c>
      <c r="B11" s="14"/>
      <c r="C11" s="14"/>
      <c r="D11" s="15" t="s">
        <v>18</v>
      </c>
      <c r="E11" s="14" t="s">
        <v>19</v>
      </c>
      <c r="F11" s="16">
        <v>0.01</v>
      </c>
      <c r="G11" s="17">
        <v>38.95</v>
      </c>
      <c r="H11" s="17">
        <f ca="1">ROUND(INDIRECT(ADDRESS(ROW()+(0), COLUMN()+(-2), 1))*INDIRECT(ADDRESS(ROW()+(0), COLUMN()+(-1), 1)), 2)</f>
        <v>0.39</v>
      </c>
    </row>
    <row r="12" spans="1:8" ht="13.50" thickBot="1" customHeight="1">
      <c r="A12" s="14" t="s">
        <v>20</v>
      </c>
      <c r="B12" s="14"/>
      <c r="C12" s="14"/>
      <c r="D12" s="18" t="s">
        <v>21</v>
      </c>
      <c r="E12" s="19" t="s">
        <v>22</v>
      </c>
      <c r="F12" s="20">
        <v>0.076</v>
      </c>
      <c r="G12" s="21">
        <v>32.24</v>
      </c>
      <c r="H12" s="21">
        <f ca="1">ROUND(INDIRECT(ADDRESS(ROW()+(0), COLUMN()+(-2), 1))*INDIRECT(ADDRESS(ROW()+(0), COLUMN()+(-1), 1)), 2)</f>
        <v>2.45</v>
      </c>
    </row>
    <row r="13" spans="1:8" ht="13.50" thickBot="1" customHeight="1">
      <c r="A13" s="19"/>
      <c r="B13" s="19"/>
      <c r="C13" s="19"/>
      <c r="D13" s="22" t="s">
        <v>23</v>
      </c>
      <c r="E13" s="5" t="s">
        <v>24</v>
      </c>
      <c r="F13" s="23">
        <v>3</v>
      </c>
      <c r="G13" s="24">
        <f ca="1">ROUND(SUM(INDIRECT(ADDRESS(ROW()+(-1), COLUMN()+(1), 1)),INDIRECT(ADDRESS(ROW()+(-2), COLUMN()+(1), 1)),INDIRECT(ADDRESS(ROW()+(-3), COLUMN()+(1), 1)),INDIRECT(ADDRESS(ROW()+(-4), COLUMN()+(1), 1))), 2)</f>
        <v>15.31</v>
      </c>
      <c r="H13" s="24">
        <f ca="1">ROUND(INDIRECT(ADDRESS(ROW()+(0), COLUMN()+(-2), 1))*INDIRECT(ADDRESS(ROW()+(0), COLUMN()+(-1), 1))/100, 2)</f>
        <v>0.46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15.77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