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<sst xmlns="http://schemas.openxmlformats.org/spreadsheetml/2006/main" count="45" uniqueCount="45">
  <si>
    <t xml:space="preserve"/>
  </si>
  <si>
    <t xml:space="preserve">UPD010</t>
  </si>
  <si>
    <t xml:space="preserve">Un</t>
  </si>
  <si>
    <t xml:space="preserve">Equipamento de depuração.</t>
  </si>
  <si>
    <r>
      <rPr>
        <sz val="8.25"/>
        <color rgb="FF000000"/>
        <rFont val="Arial"/>
        <family val="2"/>
      </rPr>
      <t xml:space="preserve">Equipamento completo de depuração para piscina de 8x4x1,5 m (volume 48 m³), constituído por: EQUIPAMENTO DE FILTRAÇÃO construído em poliéster reforçado com fibra de vidro, coletor de plástico, válvulas de borboleta para filtragem e lavagem, pré-filtros de cabelo, cestos coadores, bombas centrífugas, motores elétricos, manômetros; CIRCUITO FECHADO DE TUBAGENS DE PVC à volta da piscina e ligação do filtro com o grupo motobomba e ACESSÓRIOS constituídos por: 1 ralo de fundo anti-redemoinho de poliéster, 3 bocas de impulsão de ABS e 2 skimmers de ABS.</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</si>
  <si>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</si>
  <si>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</si>
  <si>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</si>
  <si>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</si>
  <si>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</si>
  <si>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</si>
  <si>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mt47ped010a</t>
  </si>
  <si>
    <t xml:space="preserve">Un</t>
  </si>
  <si>
    <t xml:space="preserve">Equipamento de filtragem completo para piscina de 8x4x1,5 m (volume 48 m³).</t>
  </si>
  <si>
    <t xml:space="preserve">mt47ped020a</t>
  </si>
  <si>
    <t xml:space="preserve">Un</t>
  </si>
  <si>
    <t xml:space="preserve">Circuito de tubulações, válvulas e acessórios para piscina de 8x4x1,5 m (volume 48 m³).</t>
  </si>
  <si>
    <t xml:space="preserve">mt47ped030a</t>
  </si>
  <si>
    <t xml:space="preserve">Un</t>
  </si>
  <si>
    <t xml:space="preserve">Skimmer com boca standard, de resinas termoplásticas de ABS, cor branca, com tampa circular, flutuador de comporta, clapeta para regulação de vazão e cesto recolhe folhas, inclusive peças de ligação.</t>
  </si>
  <si>
    <t xml:space="preserve">mt47ped040a</t>
  </si>
  <si>
    <t xml:space="preserve">Un</t>
  </si>
  <si>
    <t xml:space="preserve">Boca de impulsão, de resinas termoplásticas de ABS, cor branca, para colar a tubo de 50 mm de diâmetro.</t>
  </si>
  <si>
    <t xml:space="preserve">mt47ped050f</t>
  </si>
  <si>
    <t xml:space="preserve">Un</t>
  </si>
  <si>
    <t xml:space="preserve">Ralo de fundo quadrado de piscina, de resinas termoplásticas de ABS, de 210x210 mm, cor branca, de saída horizontal de 50 mm de diâmetro, com grelha plana de resinas termoplásticas de ABS.</t>
  </si>
  <si>
    <t xml:space="preserve">mt47ped070</t>
  </si>
  <si>
    <t xml:space="preserve">Un</t>
  </si>
  <si>
    <t xml:space="preserve">Flanges, juntas e material auxiliar.</t>
  </si>
  <si>
    <t xml:space="preserve">mo008</t>
  </si>
  <si>
    <t xml:space="preserve">h</t>
  </si>
  <si>
    <t xml:space="preserve">Encanador.</t>
  </si>
  <si>
    <t xml:space="preserve">mo107</t>
  </si>
  <si>
    <t xml:space="preserve">h</t>
  </si>
  <si>
    <t xml:space="preserve">Ajudante de encanador.</t>
  </si>
  <si>
    <t xml:space="preserve">mo003</t>
  </si>
  <si>
    <t xml:space="preserve">h</t>
  </si>
  <si>
    <t xml:space="preserve">Eletricista.</t>
  </si>
  <si>
    <t xml:space="preserve">mo102</t>
  </si>
  <si>
    <t xml:space="preserve">h</t>
  </si>
  <si>
    <t xml:space="preserve">Ajudante de eletricista.</t>
  </si>
  <si>
    <t xml:space="preserve">%</t>
  </si>
  <si>
    <t xml:space="preserve">Custos diretos complementares</t>
  </si>
  <si>
    <t xml:space="preserve">Custo de manutenção decenal: R$ 8.216,39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</si>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</sst>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70" customWidth="1"/>
    <col min="4" max="4" width="1.87" customWidth="1"/>
    <col min="5" max="5" width="80.58" customWidth="1"/>
    <col min="6" max="6" width="6.97" customWidth="1"/>
    <col min="7" max="7" width="12.58" customWidth="1"/>
    <col min="8" max="8" width="12.4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9" t="s">
        <v>12</v>
      </c>
      <c r="D9" s="9"/>
      <c r="E9" s="7" t="s">
        <v>13</v>
      </c>
      <c r="F9" s="11">
        <v>1</v>
      </c>
      <c r="G9" s="13">
        <v>12034.7</v>
      </c>
      <c r="H9" s="13">
        <f ca="1">ROUND(INDIRECT(ADDRESS(ROW()+(0), COLUMN()+(-2), 1))*INDIRECT(ADDRESS(ROW()+(0), COLUMN()+(-1), 1)), 2)</f>
        <v>12034.7</v>
      </c>
    </row>
    <row r="10" spans="1:8" ht="13.50" thickBot="1" customHeight="1">
      <c r="A10" s="14" t="s">
        <v>14</v>
      </c>
      <c r="B10" s="14"/>
      <c r="C10" s="15" t="s">
        <v>15</v>
      </c>
      <c r="D10" s="15"/>
      <c r="E10" s="14" t="s">
        <v>16</v>
      </c>
      <c r="F10" s="16">
        <v>1</v>
      </c>
      <c r="G10" s="17">
        <v>2589.54</v>
      </c>
      <c r="H10" s="17">
        <f ca="1">ROUND(INDIRECT(ADDRESS(ROW()+(0), COLUMN()+(-2), 1))*INDIRECT(ADDRESS(ROW()+(0), COLUMN()+(-1), 1)), 2)</f>
        <v>2589.54</v>
      </c>
    </row>
    <row r="11" spans="1:8" ht="34.50" thickBot="1" customHeight="1">
      <c r="A11" s="14" t="s">
        <v>17</v>
      </c>
      <c r="B11" s="14"/>
      <c r="C11" s="15" t="s">
        <v>18</v>
      </c>
      <c r="D11" s="15"/>
      <c r="E11" s="14" t="s">
        <v>19</v>
      </c>
      <c r="F11" s="16">
        <v>2</v>
      </c>
      <c r="G11" s="17">
        <v>308.44</v>
      </c>
      <c r="H11" s="17">
        <f ca="1">ROUND(INDIRECT(ADDRESS(ROW()+(0), COLUMN()+(-2), 1))*INDIRECT(ADDRESS(ROW()+(0), COLUMN()+(-1), 1)), 2)</f>
        <v>616.88</v>
      </c>
    </row>
    <row r="12" spans="1:8" ht="24.00" thickBot="1" customHeight="1">
      <c r="A12" s="14" t="s">
        <v>20</v>
      </c>
      <c r="B12" s="14"/>
      <c r="C12" s="15" t="s">
        <v>21</v>
      </c>
      <c r="D12" s="15"/>
      <c r="E12" s="14" t="s">
        <v>22</v>
      </c>
      <c r="F12" s="16">
        <v>3</v>
      </c>
      <c r="G12" s="17">
        <v>27.1</v>
      </c>
      <c r="H12" s="17">
        <f ca="1">ROUND(INDIRECT(ADDRESS(ROW()+(0), COLUMN()+(-2), 1))*INDIRECT(ADDRESS(ROW()+(0), COLUMN()+(-1), 1)), 2)</f>
        <v>81.3</v>
      </c>
    </row>
    <row r="13" spans="1:8" ht="34.50" thickBot="1" customHeight="1">
      <c r="A13" s="14" t="s">
        <v>23</v>
      </c>
      <c r="B13" s="14"/>
      <c r="C13" s="15" t="s">
        <v>24</v>
      </c>
      <c r="D13" s="15"/>
      <c r="E13" s="14" t="s">
        <v>25</v>
      </c>
      <c r="F13" s="16">
        <v>1</v>
      </c>
      <c r="G13" s="17">
        <v>113.25</v>
      </c>
      <c r="H13" s="17">
        <f ca="1">ROUND(INDIRECT(ADDRESS(ROW()+(0), COLUMN()+(-2), 1))*INDIRECT(ADDRESS(ROW()+(0), COLUMN()+(-1), 1)), 2)</f>
        <v>113.25</v>
      </c>
    </row>
    <row r="14" spans="1:8" ht="13.50" thickBot="1" customHeight="1">
      <c r="A14" s="14" t="s">
        <v>26</v>
      </c>
      <c r="B14" s="14"/>
      <c r="C14" s="15" t="s">
        <v>27</v>
      </c>
      <c r="D14" s="15"/>
      <c r="E14" s="14" t="s">
        <v>28</v>
      </c>
      <c r="F14" s="16">
        <v>1</v>
      </c>
      <c r="G14" s="17">
        <v>32.94</v>
      </c>
      <c r="H14" s="17">
        <f ca="1">ROUND(INDIRECT(ADDRESS(ROW()+(0), COLUMN()+(-2), 1))*INDIRECT(ADDRESS(ROW()+(0), COLUMN()+(-1), 1)), 2)</f>
        <v>32.94</v>
      </c>
    </row>
    <row r="15" spans="1:8" ht="13.50" thickBot="1" customHeight="1">
      <c r="A15" s="14" t="s">
        <v>29</v>
      </c>
      <c r="B15" s="14"/>
      <c r="C15" s="15" t="s">
        <v>30</v>
      </c>
      <c r="D15" s="15"/>
      <c r="E15" s="14" t="s">
        <v>31</v>
      </c>
      <c r="F15" s="16">
        <v>19.954</v>
      </c>
      <c r="G15" s="17">
        <v>42.82</v>
      </c>
      <c r="H15" s="17">
        <f ca="1">ROUND(INDIRECT(ADDRESS(ROW()+(0), COLUMN()+(-2), 1))*INDIRECT(ADDRESS(ROW()+(0), COLUMN()+(-1), 1)), 2)</f>
        <v>854.43</v>
      </c>
    </row>
    <row r="16" spans="1:8" ht="13.50" thickBot="1" customHeight="1">
      <c r="A16" s="14" t="s">
        <v>32</v>
      </c>
      <c r="B16" s="14"/>
      <c r="C16" s="15" t="s">
        <v>33</v>
      </c>
      <c r="D16" s="15"/>
      <c r="E16" s="14" t="s">
        <v>34</v>
      </c>
      <c r="F16" s="16">
        <v>19.954</v>
      </c>
      <c r="G16" s="17">
        <v>32.08</v>
      </c>
      <c r="H16" s="17">
        <f ca="1">ROUND(INDIRECT(ADDRESS(ROW()+(0), COLUMN()+(-2), 1))*INDIRECT(ADDRESS(ROW()+(0), COLUMN()+(-1), 1)), 2)</f>
        <v>640.12</v>
      </c>
    </row>
    <row r="17" spans="1:8" ht="13.50" thickBot="1" customHeight="1">
      <c r="A17" s="14" t="s">
        <v>35</v>
      </c>
      <c r="B17" s="14"/>
      <c r="C17" s="15" t="s">
        <v>36</v>
      </c>
      <c r="D17" s="15"/>
      <c r="E17" s="14" t="s">
        <v>37</v>
      </c>
      <c r="F17" s="16">
        <v>2.347</v>
      </c>
      <c r="G17" s="17">
        <v>42.82</v>
      </c>
      <c r="H17" s="17">
        <f ca="1">ROUND(INDIRECT(ADDRESS(ROW()+(0), COLUMN()+(-2), 1))*INDIRECT(ADDRESS(ROW()+(0), COLUMN()+(-1), 1)), 2)</f>
        <v>100.5</v>
      </c>
    </row>
    <row r="18" spans="1:8" ht="13.50" thickBot="1" customHeight="1">
      <c r="A18" s="14" t="s">
        <v>38</v>
      </c>
      <c r="B18" s="14"/>
      <c r="C18" s="18" t="s">
        <v>39</v>
      </c>
      <c r="D18" s="18"/>
      <c r="E18" s="19" t="s">
        <v>40</v>
      </c>
      <c r="F18" s="20">
        <v>2.347</v>
      </c>
      <c r="G18" s="21">
        <v>32.08</v>
      </c>
      <c r="H18" s="21">
        <f ca="1">ROUND(INDIRECT(ADDRESS(ROW()+(0), COLUMN()+(-2), 1))*INDIRECT(ADDRESS(ROW()+(0), COLUMN()+(-1), 1)), 2)</f>
        <v>75.29</v>
      </c>
    </row>
    <row r="19" spans="1:8" ht="13.50" thickBot="1" customHeight="1">
      <c r="A19" s="19"/>
      <c r="B19" s="19"/>
      <c r="C19" s="22" t="s">
        <v>41</v>
      </c>
      <c r="D19" s="22"/>
      <c r="E19" s="5" t="s">
        <v>42</v>
      </c>
      <c r="F19" s="23">
        <v>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17138.9</v>
      </c>
      <c r="H19" s="24">
        <f ca="1">ROUND(INDIRECT(ADDRESS(ROW()+(0), COLUMN()+(-2), 1))*INDIRECT(ADDRESS(ROW()+(0), COLUMN()+(-1), 1))/100, 2)</f>
        <v>342.78</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17481.7</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