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<sst xmlns="http://schemas.openxmlformats.org/spreadsheetml/2006/main" count="66" uniqueCount="66">
  <si>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</si>
  <si>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UAP010</t>
  </si>
  <si>
    <t xml:space="preserve">Un</t>
  </si>
  <si>
    <t xml:space="preserve">Câmara de inspeção.</t>
  </si>
  <si>
    <r>
      <rPr>
        <sz val="8.25"/>
        <color rgb="FF000000"/>
        <rFont val="Arial"/>
        <family val="2"/>
      </rPr>
      <t xml:space="preserve">Câmara de inspeção, de 0,80 m de diâmetro interior e de 1,6 m de altura útil interior, de alvenaria de bloco cerâmico furado de uma vez de espessura assente com argamassa de cimento, confeccionada em obra, dosificação 1:6, reboco e brunidura interior com argamassa de cimento, confeccionada em obra, com aditivo hidrófugo, dosificação 1:3 e elementos pré-fabricados de concreto simples, sobre base de 25 cm de espessura de concreto armado C30 classe de agressividade ambiental III e tipo de ambiente industrial, brita 1, consistência S50 levemente armada com tela eletrossoldada, com fecho de tampa circular com bloqueio e marco de ferro fundido carga de ruptura 400 kN, instalado em faixas de rodagem, incluindo vias pedonais, ou zonas de estacionamento para todo o tipo de veículos.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</si>
  <si>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</si>
  <si>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</si>
  <si>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</si>
  <si>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</si>
  <si>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</si>
  <si>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</si>
  <si>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mt10haf080qha</t>
  </si>
  <si>
    <t xml:space="preserve">m³</t>
  </si>
  <si>
    <t xml:space="preserve">Concreto C30 classe de agressividade ambiental III e tipo de ambiente industrial, brita 1, consistência S50, dosado em central, segundo ABNT NBR 8953.</t>
  </si>
  <si>
    <t xml:space="preserve">mt07ame060iCf</t>
  </si>
  <si>
    <t xml:space="preserve">m²</t>
  </si>
  <si>
    <t xml:space="preserve">Tela eletrossoldada L 335 15x30 cm, com fios longitudinais de 8 mm de diâmetro e fios transversais de 6,0 mm de diâmetro, aço CA-60, segundo ABNT NBR 7481.</t>
  </si>
  <si>
    <t xml:space="preserve">mt10hmf060sza</t>
  </si>
  <si>
    <t xml:space="preserve">m³</t>
  </si>
  <si>
    <t xml:space="preserve">Concreto simples C30 classe de agressividade ambiental III e tipo de ambiente industrial,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</si>
  <si>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</si>
  <si>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</si>
  <si>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</si>
  <si>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</si>
  <si>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</si>
  <si>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</si>
  <si>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</si>
  <si>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</si>
  <si>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</si>
  <si>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</si>
  <si>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</si>
  <si>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</si>
  <si>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</si>
  <si>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</si>
  <si>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</si>
  <si>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mt46phm010a</t>
  </si>
  <si>
    <t xml:space="preserve">Un</t>
  </si>
  <si>
    <t xml:space="preserve">Manilha pré-fabricada de concreto simples, com união rígida macho-fêmea com junta de borracha, de 80 cm de diâmetro interior e 50 cm de altura, resistência à compressão maior que 250 kg/cm², para formação de câmara de inspeção.</t>
  </si>
  <si>
    <t xml:space="preserve">mt46phm020a</t>
  </si>
  <si>
    <t xml:space="preserve">Un</t>
  </si>
  <si>
    <t xml:space="preserve">Cone assimétrico pré-fabricado de concreto simples, com união rígida macho-fêmea com junta de borracha, de 80 a 60 cm de diâmetro interior e 60 cm de altura, resistência à compressão maior que 250 kg/cm², para formação de câmara de inspeção.</t>
  </si>
  <si>
    <t xml:space="preserve">mt46thb110b</t>
  </si>
  <si>
    <t xml:space="preserve">kg</t>
  </si>
  <si>
    <t xml:space="preserve">Lubrificante para união com junta elástica, em câmaras de inspeção pré-fabricadas.</t>
  </si>
  <si>
    <t xml:space="preserve">mt46tpr010q</t>
  </si>
  <si>
    <t xml:space="preserve">Un</t>
  </si>
  <si>
    <t xml:space="preserve">Tampa circular com bloqueio através de trincos e marco de ferro fundido dúctil de 850 mm de diâmetro exterior e 100 mm de altura, passagem livre de 600 mm, para câmara, carga de ruptura 400 kN. Tampa revestida com tinta betuminosa e marco provido de junta de insonorização de polietileno e dispositivo anti-roubo.</t>
  </si>
  <si>
    <t xml:space="preserve">mt46phm050</t>
  </si>
  <si>
    <t xml:space="preserve">Un</t>
  </si>
  <si>
    <t xml:space="preserve">Degrau de polipropileno enformado em U, para câmara, de 330x160 mm, seção transversal de D=25 mm.</t>
  </si>
  <si>
    <t xml:space="preserve">mq04cag010a</t>
  </si>
  <si>
    <t xml:space="preserve">h</t>
  </si>
  <si>
    <t xml:space="preserve">Caminhão com grua de carga máxima 6 t.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</si>
  <si>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</si>
  <si>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</si>
  <si>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</si>
  <si>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</si>
  <si>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</si>
  <si>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</si>
  <si>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</si>
  <si>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</si>
  <si>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</si>
  <si>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</si>
  <si>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</si>
  <si>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R$ 74,73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</si>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</sst>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0.507</v>
      </c>
      <c r="F9" s="13">
        <v>374.13</v>
      </c>
      <c r="G9" s="13">
        <f ca="1">ROUND(INDIRECT(ADDRESS(ROW()+(0), COLUMN()+(-2), 1))*INDIRECT(ADDRESS(ROW()+(0), COLUMN()+(-1), 1)), 2)</f>
        <v>189.68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1.69</v>
      </c>
      <c r="F10" s="17">
        <v>48.82</v>
      </c>
      <c r="G10" s="17">
        <f ca="1">ROUND(INDIRECT(ADDRESS(ROW()+(0), COLUMN()+(-2), 1))*INDIRECT(ADDRESS(ROW()+(0), COLUMN()+(-1), 1)), 2)</f>
        <v>82.51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0.46</v>
      </c>
      <c r="F11" s="17">
        <v>374.13</v>
      </c>
      <c r="G11" s="17">
        <f ca="1">ROUND(INDIRECT(ADDRESS(ROW()+(0), COLUMN()+(-2), 1))*INDIRECT(ADDRESS(ROW()+(0), COLUMN()+(-1), 1)), 2)</f>
        <v>172.1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63</v>
      </c>
      <c r="F12" s="17">
        <v>0.71</v>
      </c>
      <c r="G12" s="17">
        <f ca="1">ROUND(INDIRECT(ADDRESS(ROW()+(0), COLUMN()+(-2), 1))*INDIRECT(ADDRESS(ROW()+(0), COLUMN()+(-1), 1)), 2)</f>
        <v>44.73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0.025</v>
      </c>
      <c r="F13" s="17">
        <v>3.83</v>
      </c>
      <c r="G13" s="17">
        <f ca="1">ROUND(INDIRECT(ADDRESS(ROW()+(0), COLUMN()+(-2), 1))*INDIRECT(ADDRESS(ROW()+(0), COLUMN()+(-1), 1)), 2)</f>
        <v>0.1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0.198</v>
      </c>
      <c r="F14" s="17">
        <v>51.13</v>
      </c>
      <c r="G14" s="17">
        <f ca="1">ROUND(INDIRECT(ADDRESS(ROW()+(0), COLUMN()+(-2), 1))*INDIRECT(ADDRESS(ROW()+(0), COLUMN()+(-1), 1)), 2)</f>
        <v>10.12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41.519</v>
      </c>
      <c r="F15" s="17">
        <v>0.63</v>
      </c>
      <c r="G15" s="17">
        <f ca="1">ROUND(INDIRECT(ADDRESS(ROW()+(0), COLUMN()+(-2), 1))*INDIRECT(ADDRESS(ROW()+(0), COLUMN()+(-1), 1)), 2)</f>
        <v>26.16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0.452</v>
      </c>
      <c r="F16" s="17">
        <v>3.06</v>
      </c>
      <c r="G16" s="17">
        <f ca="1">ROUND(INDIRECT(ADDRESS(ROW()+(0), COLUMN()+(-2), 1))*INDIRECT(ADDRESS(ROW()+(0), COLUMN()+(-1), 1)), 2)</f>
        <v>1.38</v>
      </c>
    </row>
    <row r="17" spans="1:7" ht="34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75.86</v>
      </c>
      <c r="G17" s="17">
        <f ca="1">ROUND(INDIRECT(ADDRESS(ROW()+(0), COLUMN()+(-2), 1))*INDIRECT(ADDRESS(ROW()+(0), COLUMN()+(-1), 1)), 2)</f>
        <v>75.86</v>
      </c>
    </row>
    <row r="18" spans="1:7" ht="34.50" thickBot="1" customHeight="1">
      <c r="A18" s="14" t="s">
        <v>38</v>
      </c>
      <c r="B18" s="14"/>
      <c r="C18" s="15" t="s">
        <v>39</v>
      </c>
      <c r="D18" s="14" t="s">
        <v>40</v>
      </c>
      <c r="E18" s="16">
        <v>1</v>
      </c>
      <c r="F18" s="17">
        <v>123.87</v>
      </c>
      <c r="G18" s="17">
        <f ca="1">ROUND(INDIRECT(ADDRESS(ROW()+(0), COLUMN()+(-2), 1))*INDIRECT(ADDRESS(ROW()+(0), COLUMN()+(-1), 1)), 2)</f>
        <v>123.87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0.005</v>
      </c>
      <c r="F19" s="17">
        <v>8.36</v>
      </c>
      <c r="G19" s="17">
        <f ca="1">ROUND(INDIRECT(ADDRESS(ROW()+(0), COLUMN()+(-2), 1))*INDIRECT(ADDRESS(ROW()+(0), COLUMN()+(-1), 1)), 2)</f>
        <v>0.04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</v>
      </c>
      <c r="F20" s="17">
        <v>341.85</v>
      </c>
      <c r="G20" s="17">
        <f ca="1">ROUND(INDIRECT(ADDRESS(ROW()+(0), COLUMN()+(-2), 1))*INDIRECT(ADDRESS(ROW()+(0), COLUMN()+(-1), 1)), 2)</f>
        <v>341.85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4</v>
      </c>
      <c r="F21" s="17">
        <v>13.83</v>
      </c>
      <c r="G21" s="17">
        <f ca="1">ROUND(INDIRECT(ADDRESS(ROW()+(0), COLUMN()+(-2), 1))*INDIRECT(ADDRESS(ROW()+(0), COLUMN()+(-1), 1)), 2)</f>
        <v>55.32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0.232</v>
      </c>
      <c r="F22" s="17">
        <v>216.67</v>
      </c>
      <c r="G22" s="17">
        <f ca="1">ROUND(INDIRECT(ADDRESS(ROW()+(0), COLUMN()+(-2), 1))*INDIRECT(ADDRESS(ROW()+(0), COLUMN()+(-1), 1)), 2)</f>
        <v>50.27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0.102</v>
      </c>
      <c r="F23" s="17">
        <v>13.5</v>
      </c>
      <c r="G23" s="17">
        <f ca="1">ROUND(INDIRECT(ADDRESS(ROW()+(0), COLUMN()+(-2), 1))*INDIRECT(ADDRESS(ROW()+(0), COLUMN()+(-1), 1)), 2)</f>
        <v>1.38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5.172</v>
      </c>
      <c r="F24" s="17">
        <v>33.34</v>
      </c>
      <c r="G24" s="17">
        <f ca="1">ROUND(INDIRECT(ADDRESS(ROW()+(0), COLUMN()+(-2), 1))*INDIRECT(ADDRESS(ROW()+(0), COLUMN()+(-1), 1)), 2)</f>
        <v>172.43</v>
      </c>
    </row>
    <row r="25" spans="1:7" ht="13.50" thickBot="1" customHeight="1">
      <c r="A25" s="14" t="s">
        <v>59</v>
      </c>
      <c r="B25" s="14"/>
      <c r="C25" s="18" t="s">
        <v>60</v>
      </c>
      <c r="D25" s="19" t="s">
        <v>61</v>
      </c>
      <c r="E25" s="20">
        <v>3.729</v>
      </c>
      <c r="F25" s="21">
        <v>31.49</v>
      </c>
      <c r="G25" s="21">
        <f ca="1">ROUND(INDIRECT(ADDRESS(ROW()+(0), COLUMN()+(-2), 1))*INDIRECT(ADDRESS(ROW()+(0), COLUMN()+(-1), 1)), 2)</f>
        <v>117.43</v>
      </c>
    </row>
    <row r="26" spans="1:7" ht="13.50" thickBot="1" customHeight="1">
      <c r="A26" s="19"/>
      <c r="B26" s="19"/>
      <c r="C26" s="22" t="s">
        <v>62</v>
      </c>
      <c r="D26" s="5" t="s">
        <v>63</v>
      </c>
      <c r="E26" s="23">
        <v>2</v>
      </c>
      <c r="F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1465.23</v>
      </c>
      <c r="G26" s="24">
        <f ca="1">ROUND(INDIRECT(ADDRESS(ROW()+(0), COLUMN()+(-2), 1))*INDIRECT(ADDRESS(ROW()+(0), COLUMN()+(-1), 1))/100, 2)</f>
        <v>29.3</v>
      </c>
    </row>
    <row r="27" spans="1:7" ht="13.50" thickBot="1" customHeight="1">
      <c r="A27" s="25" t="s">
        <v>64</v>
      </c>
      <c r="B27" s="25"/>
      <c r="C27" s="26"/>
      <c r="D27" s="26"/>
      <c r="E27" s="27"/>
      <c r="F27" s="25" t="s">
        <v>65</v>
      </c>
      <c r="G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1494.53</v>
      </c>
    </row>
  </sheetData>
  <mergeCells count="2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D27"/>
  </mergeCells>
  <pageMargins left="0.147638" right="0.147638" top="0.206693" bottom="0.206693" header="0.0" footer="0.0"/>
  <pageSetup paperSize="9" orientation="portrait"/>
  <rowBreaks count="0" manualBreakCount="0">
    </rowBreaks>
</worksheet>
</file>