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<sst xmlns="http://schemas.openxmlformats.org/spreadsheetml/2006/main" count="24" uniqueCount="24">
  <si>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</si>
  <si>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SGL010</t>
  </si>
  <si>
    <t xml:space="preserve">Un</t>
  </si>
  <si>
    <t xml:space="preserve">Torneira temporizada para lavatório.</t>
  </si>
  <si>
    <r>
      <rPr>
        <sz val="8.25"/>
        <color rgb="FF000000"/>
        <rFont val="Arial"/>
        <family val="2"/>
      </rPr>
      <t xml:space="preserve">Torneiras temporizadas, misturadoras, de prateleira, para lavatório, acabamento cromado, arejador, com tempo de fluxo de 10 segundos, limitador de vazão a 6 l/min. Inclusive elementos de ligação, ligações de alimentação flexíveis de 1/2" de diâmetro e 350 mm de comprimento, válvulas antirretorno e duas válvulas de secionamento.</t>
    </r>
    <r>
      <rPr>
        <sz val="8.25"/>
        <color rgb="FF000000"/>
        <rFont val="Arial"/>
        <family val="2"/>
      </rPr>
      <t xml:space="preserve">
</t>
    </r>
  </si>
  <si>
    <t xml:space="preserve">Insumo</t>
  </si>
  <si>
    <t xml:space="preserve">Un</t>
  </si>
  <si>
    <t xml:space="preserve">Descrição</t>
  </si>
  <si>
    <t xml:space="preserve">Rend.</t>
  </si>
  <si>
    <t xml:space="preserve">Preço unitário</t>
  </si>
  <si>
    <t xml:space="preserve">Preço Insumo</t>
  </si>
  <si>
    <t xml:space="preserve">mt31gmp020baaa1</t>
  </si>
  <si>
    <t xml:space="preserve">Un</t>
  </si>
  <si>
    <t xml:space="preserve">Torneiras temporizadas, misturadoras, de prateleira, para lavatório, acabamento cromado, arejador, com tempo de fluxo de 10 segundos, limitador de vazão a 6 l/min; inclusive elementos de ligação, ligações de alimentação flexíveis de 1/2" de diâmetro e 350 mm de comprimento, válvulas antirretorno e duas válvulas de secionamento.</t>
  </si>
  <si>
    <t xml:space="preserve">mt37www010</t>
  </si>
  <si>
    <t xml:space="preserve">Un</t>
  </si>
  <si>
    <t xml:space="preserve">Material auxiliar para instalações de abastecimento de água.</t>
  </si>
  <si>
    <t xml:space="preserve">mo008</t>
  </si>
  <si>
    <t xml:space="preserve">h</t>
  </si>
  <si>
    <t xml:space="preserve">Encanador.</t>
  </si>
  <si>
    <t xml:space="preserve">%</t>
  </si>
  <si>
    <t xml:space="preserve">Custos diretos complementares</t>
  </si>
  <si>
    <t xml:space="preserve">Custo de manutenção decenal: R$ 492,00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</si>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</sst>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12" customWidth="1"/>
    <col min="3" max="3" width="2.55" customWidth="1"/>
    <col min="4" max="4" width="3.57" customWidth="1"/>
    <col min="5" max="5" width="77.01" customWidth="1"/>
    <col min="6" max="6" width="6.12" customWidth="1"/>
    <col min="7" max="7" width="12.58" customWidth="1"/>
    <col min="8" max="8" width="12.4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45.00" thickBot="1" customHeight="1">
      <c r="A9" s="7" t="s">
        <v>11</v>
      </c>
      <c r="B9" s="7"/>
      <c r="C9" s="7"/>
      <c r="D9" s="9" t="s">
        <v>12</v>
      </c>
      <c r="E9" s="7" t="s">
        <v>13</v>
      </c>
      <c r="F9" s="11">
        <v>1</v>
      </c>
      <c r="G9" s="13">
        <v>669.4</v>
      </c>
      <c r="H9" s="13">
        <f ca="1">ROUND(INDIRECT(ADDRESS(ROW()+(0), COLUMN()+(-2), 1))*INDIRECT(ADDRESS(ROW()+(0), COLUMN()+(-1), 1)), 2)</f>
        <v>669.4</v>
      </c>
    </row>
    <row r="10" spans="1:8" ht="13.50" thickBot="1" customHeight="1">
      <c r="A10" s="14" t="s">
        <v>14</v>
      </c>
      <c r="B10" s="14"/>
      <c r="C10" s="14"/>
      <c r="D10" s="15" t="s">
        <v>15</v>
      </c>
      <c r="E10" s="14" t="s">
        <v>16</v>
      </c>
      <c r="F10" s="16">
        <v>1</v>
      </c>
      <c r="G10" s="17">
        <v>4.21</v>
      </c>
      <c r="H10" s="17">
        <f ca="1">ROUND(INDIRECT(ADDRESS(ROW()+(0), COLUMN()+(-2), 1))*INDIRECT(ADDRESS(ROW()+(0), COLUMN()+(-1), 1)), 2)</f>
        <v>4.21</v>
      </c>
    </row>
    <row r="11" spans="1:8" ht="13.50" thickBot="1" customHeight="1">
      <c r="A11" s="14" t="s">
        <v>17</v>
      </c>
      <c r="B11" s="14"/>
      <c r="C11" s="14"/>
      <c r="D11" s="18" t="s">
        <v>18</v>
      </c>
      <c r="E11" s="19" t="s">
        <v>19</v>
      </c>
      <c r="F11" s="20">
        <v>0.592</v>
      </c>
      <c r="G11" s="21">
        <v>42.82</v>
      </c>
      <c r="H11" s="21">
        <f ca="1">ROUND(INDIRECT(ADDRESS(ROW()+(0), COLUMN()+(-2), 1))*INDIRECT(ADDRESS(ROW()+(0), COLUMN()+(-1), 1)), 2)</f>
        <v>25.35</v>
      </c>
    </row>
    <row r="12" spans="1:8" ht="13.50" thickBot="1" customHeight="1">
      <c r="A12" s="19"/>
      <c r="B12" s="19"/>
      <c r="C12" s="19"/>
      <c r="D12" s="22" t="s">
        <v>20</v>
      </c>
      <c r="E12" s="5" t="s">
        <v>21</v>
      </c>
      <c r="F12" s="23">
        <v>2</v>
      </c>
      <c r="G12" s="24">
        <f ca="1">ROUND(SUM(INDIRECT(ADDRESS(ROW()+(-1), COLUMN()+(1), 1)),INDIRECT(ADDRESS(ROW()+(-2), COLUMN()+(1), 1)),INDIRECT(ADDRESS(ROW()+(-3), COLUMN()+(1), 1))), 2)</f>
        <v>698.96</v>
      </c>
      <c r="H12" s="24">
        <f ca="1">ROUND(INDIRECT(ADDRESS(ROW()+(0), COLUMN()+(-2), 1))*INDIRECT(ADDRESS(ROW()+(0), COLUMN()+(-1), 1))/100, 2)</f>
        <v>13.98</v>
      </c>
    </row>
    <row r="13" spans="1:8" ht="13.50" thickBot="1" customHeight="1">
      <c r="A13" s="25" t="s">
        <v>22</v>
      </c>
      <c r="B13" s="25"/>
      <c r="C13" s="25"/>
      <c r="D13" s="26"/>
      <c r="E13" s="26"/>
      <c r="F13" s="27"/>
      <c r="G13" s="25" t="s">
        <v>23</v>
      </c>
      <c r="H13" s="28">
        <f ca="1">ROUND(SUM(INDIRECT(ADDRESS(ROW()+(-1), COLUMN()+(0), 1)),INDIRECT(ADDRESS(ROW()+(-2), COLUMN()+(0), 1)),INDIRECT(ADDRESS(ROW()+(-3), COLUMN()+(0), 1)),INDIRECT(ADDRESS(ROW()+(-4), COLUMN()+(0), 1))), 2)</f>
        <v>712.94</v>
      </c>
    </row>
  </sheetData>
  <mergeCells count="9">
    <mergeCell ref="A1:H1"/>
    <mergeCell ref="C3:H3"/>
    <mergeCell ref="A5:H5"/>
    <mergeCell ref="A8:C8"/>
    <mergeCell ref="A9:C9"/>
    <mergeCell ref="A10:C10"/>
    <mergeCell ref="A11:C11"/>
    <mergeCell ref="A12:C12"/>
    <mergeCell ref="A13:E13"/>
  </mergeCells>
  <pageMargins left="0.147638" right="0.147638" top="0.206693" bottom="0.206693" header="0.0" footer="0.0"/>
  <pageSetup paperSize="9" orientation="portrait"/>
  <rowBreaks count="0" manualBreakCount="0">
    </rowBreaks>
</worksheet>
</file>